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9\"/>
    </mc:Choice>
  </mc:AlternateContent>
  <bookViews>
    <workbookView xWindow="28680" yWindow="-120" windowWidth="29040" windowHeight="15840"/>
  </bookViews>
  <sheets>
    <sheet name="Verð september" sheetId="1" r:id="rId1"/>
    <sheet name="Sheet1" sheetId="3" r:id="rId2"/>
  </sheets>
  <externalReferences>
    <externalReference r:id="rId3"/>
  </externalReferences>
  <definedNames>
    <definedName name="Dags_visit_naest">'Verð september'!$A$14</definedName>
    <definedName name="LVT">'Verð september'!$C$9</definedName>
    <definedName name="NVT">'Verð september'!$C$10</definedName>
    <definedName name="NvtNæstaMánaðar">#REF!</definedName>
    <definedName name="NvtÞessaMánaðar">#REF!</definedName>
    <definedName name="_xlnm.Print_Area" localSheetId="0">'Verð september'!$B$7:$N$44,'Verð september'!$B$46:$N$82</definedName>
    <definedName name="_xlnm.Print_Titles" localSheetId="0">'Verð september'!$1:$5</definedName>
    <definedName name="Verdb_raun">'Verð september'!$C$14</definedName>
    <definedName name="verdbspa">'Verð september'!$C$13</definedName>
    <definedName name="VerðBólgaMánaðarins">#REF!</definedName>
    <definedName name="VerðBólguSpáSeðlabank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B55" i="1" l="1"/>
  <c r="C17" i="1"/>
  <c r="A14" i="1"/>
  <c r="B14" i="1" l="1"/>
  <c r="B53" i="1" s="1"/>
  <c r="A57" i="1"/>
  <c r="A56" i="1"/>
  <c r="A55" i="1"/>
  <c r="A17" i="1"/>
  <c r="A16" i="1"/>
  <c r="C18" i="1"/>
  <c r="A18" i="1" s="1"/>
  <c r="C19" i="1" l="1"/>
  <c r="A58" i="1"/>
  <c r="C20" i="1" l="1"/>
  <c r="A19" i="1"/>
  <c r="A59" i="1"/>
  <c r="A60" i="1" l="1"/>
  <c r="A20" i="1"/>
  <c r="C21" i="1"/>
  <c r="C22" i="1" l="1"/>
  <c r="A21" i="1"/>
  <c r="A61" i="1"/>
  <c r="A62" i="1" l="1"/>
  <c r="C23" i="1"/>
  <c r="A22" i="1"/>
  <c r="A63" i="1" l="1"/>
  <c r="C24" i="1"/>
  <c r="A23" i="1"/>
  <c r="A64" i="1" l="1"/>
  <c r="C25" i="1"/>
  <c r="A24" i="1"/>
  <c r="A65" i="1" l="1"/>
  <c r="C26" i="1"/>
  <c r="A25" i="1"/>
  <c r="C27" i="1" l="1"/>
  <c r="A26" i="1"/>
  <c r="A66" i="1"/>
  <c r="C28" i="1" l="1"/>
  <c r="A27" i="1"/>
  <c r="A67" i="1"/>
  <c r="A68" i="1" l="1"/>
  <c r="C29" i="1"/>
  <c r="A28" i="1"/>
  <c r="A69" i="1" l="1"/>
  <c r="C30" i="1"/>
  <c r="A29" i="1"/>
  <c r="C31" i="1" l="1"/>
  <c r="A30" i="1"/>
  <c r="A70" i="1"/>
  <c r="A71" i="1" l="1"/>
  <c r="C32" i="1"/>
  <c r="A31" i="1"/>
  <c r="A72" i="1" l="1"/>
  <c r="C33" i="1"/>
  <c r="A32" i="1"/>
  <c r="C34" i="1" l="1"/>
  <c r="A33" i="1"/>
  <c r="A73" i="1"/>
  <c r="C35" i="1" l="1"/>
  <c r="A34" i="1"/>
  <c r="A74" i="1"/>
  <c r="C76" i="1" l="1"/>
  <c r="A75" i="1"/>
  <c r="C36" i="1"/>
  <c r="A35" i="1"/>
  <c r="C37" i="1" l="1"/>
  <c r="A36" i="1"/>
  <c r="C77" i="1"/>
  <c r="A76" i="1"/>
  <c r="C38" i="1" l="1"/>
  <c r="A37" i="1"/>
  <c r="C78" i="1"/>
  <c r="A77" i="1"/>
  <c r="C79" i="1" l="1"/>
  <c r="A78" i="1"/>
  <c r="C39" i="1"/>
  <c r="A38" i="1"/>
  <c r="C40" i="1" l="1"/>
  <c r="A39" i="1"/>
  <c r="C80" i="1"/>
  <c r="A79" i="1"/>
  <c r="C81" i="1" l="1"/>
  <c r="A80" i="1"/>
  <c r="C41" i="1"/>
  <c r="A40" i="1"/>
  <c r="C42" i="1" l="1"/>
  <c r="A41" i="1"/>
  <c r="C82" i="1"/>
  <c r="A81" i="1"/>
  <c r="C43" i="1" l="1"/>
  <c r="A42" i="1"/>
  <c r="A82" i="1"/>
  <c r="A43" i="1" l="1"/>
</calcChain>
</file>

<file path=xl/sharedStrings.xml><?xml version="1.0" encoding="utf-8"?>
<sst xmlns="http://schemas.openxmlformats.org/spreadsheetml/2006/main" count="44" uniqueCount="35">
  <si>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</si>
  <si>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</si>
  <si>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</si>
  <si>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</si>
  <si>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</si>
  <si>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</si>
  <si>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</si>
  <si>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</si>
  <si>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</si>
  <si>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</si>
  <si>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</si>
  <si>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</si>
  <si>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</si>
  <si>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</si>
  <si>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</si>
  <si>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</si>
  <si>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</si>
  <si>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</si>
  <si>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</si>
  <si>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</si>
  <si>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</si>
  <si>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</si>
  <si>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</si>
  <si>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</si>
  <si>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</si>
  <si>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</si>
  <si>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</si>
  <si>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</si>
  <si>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</si>
  <si>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</si>
  <si>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</si>
  <si>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</si>
  <si>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</si>
  <si>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/>
  </si>
  <si>
    <t xml:space="preserve">     Reiknað eftir vísitölu næsta mánaðar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</si>
</sst>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k_r_._-;\-* #,##0\ _k_r_._-;_-* &quot;-&quot;\ _k_r_._-;_-@_-"/>
    <numFmt numFmtId="164" formatCode="0.00000000"/>
    <numFmt numFmtId="165" formatCode="0.0"/>
    <numFmt numFmtId="166" formatCode="d\-mmm\-yyyy"/>
    <numFmt numFmtId="167" formatCode="mmmm"/>
    <numFmt numFmtId="168" formatCode="yyyy"/>
    <numFmt numFmtId="169" formatCode="&quot;Dagnr.&quot;dd"/>
    <numFmt numFmtId="170" formatCode="dd/\ \ mmmm"/>
    <numFmt numFmtId="171" formatCode="0.00000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168" fontId="4" fillId="0" borderId="0" xfId="0" applyNumberFormat="1" applyFont="1" applyAlignment="1">
      <alignment horizontal="left" wrapText="1"/>
    </xf>
    <xf numFmtId="0" fontId="7" fillId="0" borderId="0" xfId="0" applyFont="1"/>
    <xf numFmtId="17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9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3" fillId="0" borderId="2" xfId="0" applyNumberFormat="1" applyFont="1" applyFill="1" applyBorder="1" applyAlignment="1">
      <alignment horizontal="center"/>
    </xf>
    <xf numFmtId="41" fontId="3" fillId="0" borderId="0" xfId="2" applyFont="1"/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0</xdr:row>
          <xdr:rowOff>47625</xdr:rowOff>
        </xdr:from>
        <xdr:to>
          <xdr:col>2</xdr:col>
          <xdr:colOff>447675</xdr:colOff>
          <xdr:row>3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28575</xdr:rowOff>
    </xdr:from>
    <xdr:to>
      <xdr:col>4</xdr:col>
      <xdr:colOff>47050</xdr:colOff>
      <xdr:row>4</xdr:row>
      <xdr:rowOff>11886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9/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september 2019"/>
      <sheetName val="Sheet1"/>
    </sheetNames>
    <sheetDataSet>
      <sheetData sheetId="0">
        <row r="3">
          <cell r="C3">
            <v>9256</v>
          </cell>
        </row>
        <row r="5">
          <cell r="D5">
            <v>43706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abSelected="1" topLeftCell="B2" workbookViewId="0">
      <selection activeCell="D18" sqref="D18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>
        <v>43709</v>
      </c>
      <c r="I1" s="23">
        <v>43678</v>
      </c>
    </row>
    <row r="2" spans="1:14" ht="15" customHeight="1" thickBot="1" x14ac:dyDescent="0.25">
      <c r="K2" s="2" t="s">
        <v>24</v>
      </c>
      <c r="L2" s="3">
        <v>43709</v>
      </c>
    </row>
    <row r="3" spans="1:14" ht="18.75" customHeight="1" thickTop="1" x14ac:dyDescent="0.2">
      <c r="F3" s="24" t="s">
        <v>33</v>
      </c>
      <c r="J3" s="1" t="s">
        <v>34</v>
      </c>
    </row>
    <row r="4" spans="1:14" ht="15" customHeight="1" x14ac:dyDescent="0.2">
      <c r="D4" s="24" t="s">
        <v>33</v>
      </c>
      <c r="J4" s="1" t="s">
        <v>33</v>
      </c>
      <c r="L4" s="25" t="s">
        <v>33</v>
      </c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9256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468.8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2.7999999999999137E-3</v>
      </c>
      <c r="D13" s="8"/>
      <c r="N13" s="27"/>
    </row>
    <row r="14" spans="1:14" ht="11.1" customHeight="1" x14ac:dyDescent="0.2">
      <c r="A14" s="28">
        <f>IF(DAY([1]Forsendur!D5)&lt;1,32,DAY([1]Forsendur!D5))</f>
        <v>29</v>
      </c>
      <c r="B14" s="1" t="str">
        <f>IF(C14&lt;0,"Lækkun vísitölu","Hækkun vísitölu")</f>
        <v>Hækkun vísitölu</v>
      </c>
      <c r="C14" s="7">
        <v>2.8E-3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 t="shared" ref="A16:A43" si="0">IF(Dags_visit_naest&gt;C16,verdbspa,Verdb_raun)</f>
        <v>2.7999999999999137E-3</v>
      </c>
      <c r="B16" s="29" t="s">
        <v>26</v>
      </c>
      <c r="C16" s="4">
        <v>1</v>
      </c>
      <c r="D16" s="30">
        <v>18.156849999999999</v>
      </c>
      <c r="E16" s="30">
        <v>16.030270000000002</v>
      </c>
      <c r="F16" s="30">
        <v>16.845079999999999</v>
      </c>
      <c r="G16" s="30">
        <v>16.508099999999999</v>
      </c>
      <c r="H16" s="30">
        <v>15.657909999999999</v>
      </c>
      <c r="I16" s="30">
        <v>14.689030000000001</v>
      </c>
      <c r="J16" s="30">
        <v>14.46754</v>
      </c>
      <c r="K16" s="30">
        <v>14.240489999999999</v>
      </c>
      <c r="L16" s="30">
        <v>13.81973</v>
      </c>
      <c r="M16" s="30">
        <v>13.53298</v>
      </c>
      <c r="N16" s="30">
        <v>13.11476</v>
      </c>
    </row>
    <row r="17" spans="1:14" ht="10.5" customHeight="1" x14ac:dyDescent="0.2">
      <c r="A17" s="9">
        <f t="shared" si="0"/>
        <v>2.7999999999999137E-3</v>
      </c>
      <c r="B17" s="10"/>
      <c r="C17" s="4">
        <f t="shared" ref="C17:C43" si="1">C16+1</f>
        <v>2</v>
      </c>
      <c r="D17" s="30">
        <v>18.161370000000002</v>
      </c>
      <c r="E17" s="30">
        <v>16.03425</v>
      </c>
      <c r="F17" s="30">
        <v>16.84938</v>
      </c>
      <c r="G17" s="30">
        <v>16.512309999999999</v>
      </c>
      <c r="H17" s="30">
        <v>15.661899999999999</v>
      </c>
      <c r="I17" s="30">
        <v>14.692769999999999</v>
      </c>
      <c r="J17" s="30">
        <v>14.47123</v>
      </c>
      <c r="K17" s="30">
        <v>14.24413</v>
      </c>
      <c r="L17" s="30">
        <v>13.823259999999999</v>
      </c>
      <c r="M17" s="30">
        <v>13.536429999999999</v>
      </c>
      <c r="N17" s="30">
        <v>13.1181</v>
      </c>
    </row>
    <row r="18" spans="1:14" ht="10.5" customHeight="1" x14ac:dyDescent="0.2">
      <c r="A18" s="9">
        <f t="shared" si="0"/>
        <v>2.7999999999999137E-3</v>
      </c>
      <c r="B18" s="10"/>
      <c r="C18" s="31">
        <f t="shared" si="1"/>
        <v>3</v>
      </c>
      <c r="D18" s="32">
        <v>18.165880000000001</v>
      </c>
      <c r="E18" s="32">
        <v>16.038239999999998</v>
      </c>
      <c r="F18" s="32">
        <v>16.853680000000001</v>
      </c>
      <c r="G18" s="32">
        <v>16.516529999999999</v>
      </c>
      <c r="H18" s="32">
        <v>15.665900000000001</v>
      </c>
      <c r="I18" s="32">
        <v>14.69652</v>
      </c>
      <c r="J18" s="32">
        <v>14.474919999999999</v>
      </c>
      <c r="K18" s="32">
        <v>14.24776</v>
      </c>
      <c r="L18" s="32">
        <v>13.826790000000001</v>
      </c>
      <c r="M18" s="32">
        <v>13.53989</v>
      </c>
      <c r="N18" s="32">
        <v>13.121449999999999</v>
      </c>
    </row>
    <row r="19" spans="1:14" ht="10.5" customHeight="1" x14ac:dyDescent="0.2">
      <c r="A19" s="9">
        <f t="shared" si="0"/>
        <v>2.7999999999999137E-3</v>
      </c>
      <c r="B19" s="10"/>
      <c r="C19" s="4">
        <f t="shared" si="1"/>
        <v>4</v>
      </c>
      <c r="D19" s="30">
        <v>18.170400000000001</v>
      </c>
      <c r="E19" s="30">
        <v>16.04222</v>
      </c>
      <c r="F19" s="30">
        <v>16.857980000000001</v>
      </c>
      <c r="G19" s="30">
        <v>16.52074</v>
      </c>
      <c r="H19" s="30">
        <v>15.669890000000001</v>
      </c>
      <c r="I19" s="30">
        <v>14.70027</v>
      </c>
      <c r="J19" s="30">
        <v>14.478619999999999</v>
      </c>
      <c r="K19" s="30">
        <v>14.251390000000001</v>
      </c>
      <c r="L19" s="30">
        <v>13.830310000000001</v>
      </c>
      <c r="M19" s="30">
        <v>13.543340000000001</v>
      </c>
      <c r="N19" s="30">
        <v>13.124790000000001</v>
      </c>
    </row>
    <row r="20" spans="1:14" ht="10.5" customHeight="1" x14ac:dyDescent="0.2">
      <c r="A20" s="9">
        <f t="shared" si="0"/>
        <v>2.7999999999999137E-3</v>
      </c>
      <c r="B20" s="10"/>
      <c r="C20" s="4">
        <f t="shared" si="1"/>
        <v>5</v>
      </c>
      <c r="D20" s="30">
        <v>18.174910000000001</v>
      </c>
      <c r="E20" s="30">
        <v>16.046209999999999</v>
      </c>
      <c r="F20" s="30">
        <v>16.862279999999998</v>
      </c>
      <c r="G20" s="30">
        <v>16.52495</v>
      </c>
      <c r="H20" s="30">
        <v>15.67389</v>
      </c>
      <c r="I20" s="30">
        <v>14.70402</v>
      </c>
      <c r="J20" s="30">
        <v>14.48231</v>
      </c>
      <c r="K20" s="30">
        <v>14.25503</v>
      </c>
      <c r="L20" s="30">
        <v>13.83384</v>
      </c>
      <c r="M20" s="30">
        <v>13.546799999999999</v>
      </c>
      <c r="N20" s="30">
        <v>13.12814</v>
      </c>
    </row>
    <row r="21" spans="1:14" s="13" customFormat="1" ht="10.5" customHeight="1" x14ac:dyDescent="0.2">
      <c r="A21" s="11">
        <f t="shared" si="0"/>
        <v>2.7999999999999137E-3</v>
      </c>
      <c r="B21" s="12"/>
      <c r="C21" s="31">
        <f t="shared" si="1"/>
        <v>6</v>
      </c>
      <c r="D21" s="32">
        <v>18.17943</v>
      </c>
      <c r="E21" s="32">
        <v>16.0502</v>
      </c>
      <c r="F21" s="32">
        <v>16.866579999999999</v>
      </c>
      <c r="G21" s="32">
        <v>16.529170000000001</v>
      </c>
      <c r="H21" s="32">
        <v>15.67789</v>
      </c>
      <c r="I21" s="32">
        <v>14.70777</v>
      </c>
      <c r="J21" s="32">
        <v>14.486000000000001</v>
      </c>
      <c r="K21" s="32">
        <v>14.25867</v>
      </c>
      <c r="L21" s="32">
        <v>13.83737</v>
      </c>
      <c r="M21" s="32">
        <v>13.55025</v>
      </c>
      <c r="N21" s="32">
        <v>13.131489999999999</v>
      </c>
    </row>
    <row r="22" spans="1:14" ht="10.5" customHeight="1" x14ac:dyDescent="0.2">
      <c r="A22" s="9">
        <f t="shared" si="0"/>
        <v>2.7999999999999137E-3</v>
      </c>
      <c r="B22" s="10"/>
      <c r="C22" s="4">
        <f t="shared" si="1"/>
        <v>7</v>
      </c>
      <c r="D22" s="30">
        <v>18.183949999999999</v>
      </c>
      <c r="E22" s="30">
        <v>16.054189999999998</v>
      </c>
      <c r="F22" s="30">
        <v>16.87088</v>
      </c>
      <c r="G22" s="30">
        <v>16.533390000000001</v>
      </c>
      <c r="H22" s="30">
        <v>15.681889999999999</v>
      </c>
      <c r="I22" s="30">
        <v>14.71152</v>
      </c>
      <c r="J22" s="30">
        <v>14.489699999999999</v>
      </c>
      <c r="K22" s="30">
        <v>14.2623</v>
      </c>
      <c r="L22" s="30">
        <v>13.8409</v>
      </c>
      <c r="M22" s="30">
        <v>13.553710000000001</v>
      </c>
      <c r="N22" s="30">
        <v>13.134840000000001</v>
      </c>
    </row>
    <row r="23" spans="1:14" ht="10.5" customHeight="1" x14ac:dyDescent="0.2">
      <c r="A23" s="9">
        <f t="shared" si="0"/>
        <v>2.7999999999999137E-3</v>
      </c>
      <c r="B23" s="10"/>
      <c r="C23" s="4">
        <f t="shared" si="1"/>
        <v>8</v>
      </c>
      <c r="D23" s="30">
        <v>18.188469999999999</v>
      </c>
      <c r="E23" s="30">
        <v>16.05818</v>
      </c>
      <c r="F23" s="30">
        <v>16.87519</v>
      </c>
      <c r="G23" s="30">
        <v>16.537600000000001</v>
      </c>
      <c r="H23" s="30">
        <v>15.685890000000001</v>
      </c>
      <c r="I23" s="30">
        <v>14.71528</v>
      </c>
      <c r="J23" s="30">
        <v>14.49339</v>
      </c>
      <c r="K23" s="30">
        <v>14.265940000000001</v>
      </c>
      <c r="L23" s="30">
        <v>13.844429999999999</v>
      </c>
      <c r="M23" s="30">
        <v>13.557169999999999</v>
      </c>
      <c r="N23" s="30">
        <v>13.13819</v>
      </c>
    </row>
    <row r="24" spans="1:14" s="13" customFormat="1" ht="10.5" customHeight="1" x14ac:dyDescent="0.2">
      <c r="A24" s="9">
        <f t="shared" si="0"/>
        <v>2.7999999999999137E-3</v>
      </c>
      <c r="B24" s="10"/>
      <c r="C24" s="31">
        <f t="shared" si="1"/>
        <v>9</v>
      </c>
      <c r="D24" s="32">
        <v>18.192990000000002</v>
      </c>
      <c r="E24" s="32">
        <v>16.062169999999998</v>
      </c>
      <c r="F24" s="32">
        <v>16.879490000000001</v>
      </c>
      <c r="G24" s="32">
        <v>16.541820000000001</v>
      </c>
      <c r="H24" s="32">
        <v>15.68989</v>
      </c>
      <c r="I24" s="32">
        <v>14.71903</v>
      </c>
      <c r="J24" s="32">
        <v>14.49709</v>
      </c>
      <c r="K24" s="32">
        <v>14.269579999999999</v>
      </c>
      <c r="L24" s="32">
        <v>13.84796</v>
      </c>
      <c r="M24" s="32">
        <v>13.56062</v>
      </c>
      <c r="N24" s="32">
        <v>13.141540000000001</v>
      </c>
    </row>
    <row r="25" spans="1:14" s="13" customFormat="1" ht="10.5" customHeight="1" x14ac:dyDescent="0.2">
      <c r="A25" s="9">
        <f t="shared" si="0"/>
        <v>2.7999999999999137E-3</v>
      </c>
      <c r="B25" s="10"/>
      <c r="C25" s="33">
        <f t="shared" si="1"/>
        <v>10</v>
      </c>
      <c r="D25" s="30">
        <v>18.197510000000001</v>
      </c>
      <c r="E25" s="30">
        <v>16.06616</v>
      </c>
      <c r="F25" s="30">
        <v>16.883800000000001</v>
      </c>
      <c r="G25" s="30">
        <v>16.546040000000001</v>
      </c>
      <c r="H25" s="30">
        <v>15.69389</v>
      </c>
      <c r="I25" s="30">
        <v>14.72279</v>
      </c>
      <c r="J25" s="30">
        <v>14.50079</v>
      </c>
      <c r="K25" s="30">
        <v>14.27322</v>
      </c>
      <c r="L25" s="30">
        <v>13.8515</v>
      </c>
      <c r="M25" s="30">
        <v>13.564080000000001</v>
      </c>
      <c r="N25" s="30">
        <v>13.1449</v>
      </c>
    </row>
    <row r="26" spans="1:14" s="15" customFormat="1" ht="10.5" customHeight="1" x14ac:dyDescent="0.2">
      <c r="A26" s="9">
        <f t="shared" si="0"/>
        <v>2.7999999999999137E-3</v>
      </c>
      <c r="B26" s="14"/>
      <c r="C26" s="33">
        <f t="shared" si="1"/>
        <v>11</v>
      </c>
      <c r="D26" s="30">
        <v>18.202030000000001</v>
      </c>
      <c r="E26" s="30">
        <v>16.070150000000002</v>
      </c>
      <c r="F26" s="30">
        <v>16.888100000000001</v>
      </c>
      <c r="G26" s="30">
        <v>16.550260000000002</v>
      </c>
      <c r="H26" s="30">
        <v>15.697889999999999</v>
      </c>
      <c r="I26" s="30">
        <v>14.72654</v>
      </c>
      <c r="J26" s="30">
        <v>14.504490000000001</v>
      </c>
      <c r="K26" s="30">
        <v>14.276859999999999</v>
      </c>
      <c r="L26" s="30">
        <v>13.855029999999999</v>
      </c>
      <c r="M26" s="30">
        <v>13.567539999999999</v>
      </c>
      <c r="N26" s="30">
        <v>13.148250000000001</v>
      </c>
    </row>
    <row r="27" spans="1:14" s="15" customFormat="1" ht="10.5" customHeight="1" x14ac:dyDescent="0.2">
      <c r="A27" s="16">
        <f t="shared" si="0"/>
        <v>2.7999999999999137E-3</v>
      </c>
      <c r="B27" s="14"/>
      <c r="C27" s="31">
        <f t="shared" si="1"/>
        <v>12</v>
      </c>
      <c r="D27" s="32">
        <v>18.20655</v>
      </c>
      <c r="E27" s="32">
        <v>16.074149999999999</v>
      </c>
      <c r="F27" s="32">
        <v>16.892410000000002</v>
      </c>
      <c r="G27" s="32">
        <v>16.554480000000002</v>
      </c>
      <c r="H27" s="32">
        <v>15.7019</v>
      </c>
      <c r="I27" s="32">
        <v>14.7303</v>
      </c>
      <c r="J27" s="32">
        <v>14.508190000000001</v>
      </c>
      <c r="K27" s="32">
        <v>14.2805</v>
      </c>
      <c r="L27" s="32">
        <v>13.858560000000001</v>
      </c>
      <c r="M27" s="32">
        <v>13.571</v>
      </c>
      <c r="N27" s="32">
        <v>13.1516</v>
      </c>
    </row>
    <row r="28" spans="1:14" s="15" customFormat="1" ht="10.5" customHeight="1" x14ac:dyDescent="0.2">
      <c r="A28" s="16">
        <f t="shared" si="0"/>
        <v>2.7999999999999137E-3</v>
      </c>
      <c r="B28" s="14"/>
      <c r="C28" s="33">
        <f t="shared" si="1"/>
        <v>13</v>
      </c>
      <c r="D28" s="30">
        <v>18.211079999999999</v>
      </c>
      <c r="E28" s="30">
        <v>16.078140000000001</v>
      </c>
      <c r="F28" s="30">
        <v>16.896719999999998</v>
      </c>
      <c r="G28" s="30">
        <v>16.558710000000001</v>
      </c>
      <c r="H28" s="30">
        <v>15.7059</v>
      </c>
      <c r="I28" s="30">
        <v>14.734059999999999</v>
      </c>
      <c r="J28" s="30">
        <v>14.511889999999999</v>
      </c>
      <c r="K28" s="30">
        <v>14.28415</v>
      </c>
      <c r="L28" s="30">
        <v>13.8621</v>
      </c>
      <c r="M28" s="30">
        <v>13.57447</v>
      </c>
      <c r="N28" s="30">
        <v>13.154960000000001</v>
      </c>
    </row>
    <row r="29" spans="1:14" s="15" customFormat="1" ht="10.5" customHeight="1" x14ac:dyDescent="0.2">
      <c r="A29" s="17">
        <f t="shared" si="0"/>
        <v>2.7999999999999137E-3</v>
      </c>
      <c r="B29" s="14"/>
      <c r="C29" s="33">
        <f t="shared" si="1"/>
        <v>14</v>
      </c>
      <c r="D29" s="30">
        <v>18.215610000000002</v>
      </c>
      <c r="E29" s="30">
        <v>16.082139999999999</v>
      </c>
      <c r="F29" s="30">
        <v>16.901029999999999</v>
      </c>
      <c r="G29" s="30">
        <v>16.562930000000001</v>
      </c>
      <c r="H29" s="30">
        <v>15.709910000000001</v>
      </c>
      <c r="I29" s="30">
        <v>14.73781</v>
      </c>
      <c r="J29" s="30">
        <v>14.51559</v>
      </c>
      <c r="K29" s="30">
        <v>14.287789999999999</v>
      </c>
      <c r="L29" s="30">
        <v>13.865629999999999</v>
      </c>
      <c r="M29" s="30">
        <v>13.57793</v>
      </c>
      <c r="N29" s="30">
        <v>13.15831</v>
      </c>
    </row>
    <row r="30" spans="1:14" s="15" customFormat="1" ht="10.5" customHeight="1" x14ac:dyDescent="0.2">
      <c r="A30" s="17">
        <f t="shared" si="0"/>
        <v>2.7999999999999137E-3</v>
      </c>
      <c r="B30" s="14"/>
      <c r="C30" s="31">
        <f t="shared" si="1"/>
        <v>15</v>
      </c>
      <c r="D30" s="32">
        <v>18.220130000000001</v>
      </c>
      <c r="E30" s="32">
        <v>16.08614</v>
      </c>
      <c r="F30" s="32">
        <v>16.905339999999999</v>
      </c>
      <c r="G30" s="32">
        <v>16.567160000000001</v>
      </c>
      <c r="H30" s="32">
        <v>15.71392</v>
      </c>
      <c r="I30" s="32">
        <v>14.741569999999999</v>
      </c>
      <c r="J30" s="32">
        <v>14.51929</v>
      </c>
      <c r="K30" s="32">
        <v>14.29144</v>
      </c>
      <c r="L30" s="32">
        <v>13.86917</v>
      </c>
      <c r="M30" s="32">
        <v>13.581390000000001</v>
      </c>
      <c r="N30" s="32">
        <v>13.161670000000001</v>
      </c>
    </row>
    <row r="31" spans="1:14" s="15" customFormat="1" ht="10.5" customHeight="1" x14ac:dyDescent="0.2">
      <c r="A31" s="17">
        <f t="shared" si="0"/>
        <v>2.7999999999999137E-3</v>
      </c>
      <c r="C31" s="33">
        <f t="shared" si="1"/>
        <v>16</v>
      </c>
      <c r="D31" s="30">
        <v>18.22466</v>
      </c>
      <c r="E31" s="30">
        <v>16.090129999999998</v>
      </c>
      <c r="F31" s="30">
        <v>16.909659999999999</v>
      </c>
      <c r="G31" s="30">
        <v>16.571380000000001</v>
      </c>
      <c r="H31" s="30">
        <v>15.717930000000001</v>
      </c>
      <c r="I31" s="30">
        <v>14.745329999999999</v>
      </c>
      <c r="J31" s="30">
        <v>14.523</v>
      </c>
      <c r="K31" s="30">
        <v>14.29508</v>
      </c>
      <c r="L31" s="30">
        <v>13.87271</v>
      </c>
      <c r="M31" s="30">
        <v>13.584860000000001</v>
      </c>
      <c r="N31" s="30">
        <v>13.16503</v>
      </c>
    </row>
    <row r="32" spans="1:14" s="15" customFormat="1" ht="10.5" customHeight="1" x14ac:dyDescent="0.2">
      <c r="A32" s="17">
        <f t="shared" si="0"/>
        <v>2.7999999999999137E-3</v>
      </c>
      <c r="C32" s="33">
        <f t="shared" si="1"/>
        <v>17</v>
      </c>
      <c r="D32" s="30">
        <v>18.229189999999999</v>
      </c>
      <c r="E32" s="30">
        <v>16.09413</v>
      </c>
      <c r="F32" s="30">
        <v>16.913969999999999</v>
      </c>
      <c r="G32" s="30">
        <v>16.575610000000001</v>
      </c>
      <c r="H32" s="30">
        <v>15.72194</v>
      </c>
      <c r="I32" s="30">
        <v>14.7491</v>
      </c>
      <c r="J32" s="30">
        <v>14.5267</v>
      </c>
      <c r="K32" s="30">
        <v>14.298730000000001</v>
      </c>
      <c r="L32" s="30">
        <v>13.876250000000001</v>
      </c>
      <c r="M32" s="30">
        <v>13.58832</v>
      </c>
      <c r="N32" s="30">
        <v>13.16839</v>
      </c>
    </row>
    <row r="33" spans="1:19" s="15" customFormat="1" ht="10.5" customHeight="1" x14ac:dyDescent="0.2">
      <c r="A33" s="17">
        <f t="shared" si="0"/>
        <v>2.7999999999999137E-3</v>
      </c>
      <c r="C33" s="31">
        <f t="shared" si="1"/>
        <v>18</v>
      </c>
      <c r="D33" s="32">
        <v>18.233720000000002</v>
      </c>
      <c r="E33" s="32">
        <v>16.098130000000001</v>
      </c>
      <c r="F33" s="32">
        <v>16.918279999999999</v>
      </c>
      <c r="G33" s="32">
        <v>16.579840000000001</v>
      </c>
      <c r="H33" s="32">
        <v>15.725949999999999</v>
      </c>
      <c r="I33" s="32">
        <v>14.75286</v>
      </c>
      <c r="J33" s="32">
        <v>14.53041</v>
      </c>
      <c r="K33" s="32">
        <v>14.30237</v>
      </c>
      <c r="L33" s="32">
        <v>13.87979</v>
      </c>
      <c r="M33" s="32">
        <v>13.59179</v>
      </c>
      <c r="N33" s="32">
        <v>13.171749999999999</v>
      </c>
    </row>
    <row r="34" spans="1:19" s="15" customFormat="1" ht="10.5" customHeight="1" x14ac:dyDescent="0.2">
      <c r="A34" s="17">
        <f t="shared" si="0"/>
        <v>2.7999999999999137E-3</v>
      </c>
      <c r="C34" s="33">
        <f t="shared" si="1"/>
        <v>19</v>
      </c>
      <c r="D34" s="30">
        <v>18.238250000000001</v>
      </c>
      <c r="E34" s="30">
        <v>16.102129999999999</v>
      </c>
      <c r="F34" s="30">
        <v>16.922599999999999</v>
      </c>
      <c r="G34" s="30">
        <v>16.584070000000001</v>
      </c>
      <c r="H34" s="30">
        <v>15.72996</v>
      </c>
      <c r="I34" s="30">
        <v>14.75662</v>
      </c>
      <c r="J34" s="30">
        <v>14.53412</v>
      </c>
      <c r="K34" s="30">
        <v>14.30602</v>
      </c>
      <c r="L34" s="30">
        <v>13.883330000000001</v>
      </c>
      <c r="M34" s="30">
        <v>13.59526</v>
      </c>
      <c r="N34" s="30">
        <v>13.17511</v>
      </c>
    </row>
    <row r="35" spans="1:19" s="15" customFormat="1" ht="10.5" customHeight="1" x14ac:dyDescent="0.2">
      <c r="A35" s="17">
        <f t="shared" si="0"/>
        <v>2.7999999999999137E-3</v>
      </c>
      <c r="C35" s="33">
        <f t="shared" si="1"/>
        <v>20</v>
      </c>
      <c r="D35" s="30">
        <v>18.242789999999999</v>
      </c>
      <c r="E35" s="30">
        <v>16.10614</v>
      </c>
      <c r="F35" s="30">
        <v>16.926919999999999</v>
      </c>
      <c r="G35" s="30">
        <v>16.5883</v>
      </c>
      <c r="H35" s="30">
        <v>15.733969999999999</v>
      </c>
      <c r="I35" s="30">
        <v>14.760389999999999</v>
      </c>
      <c r="J35" s="30">
        <v>14.53782</v>
      </c>
      <c r="K35" s="30">
        <v>14.309670000000001</v>
      </c>
      <c r="L35" s="30">
        <v>13.88687</v>
      </c>
      <c r="M35" s="30">
        <v>13.59872</v>
      </c>
      <c r="N35" s="30">
        <v>13.178470000000001</v>
      </c>
    </row>
    <row r="36" spans="1:19" s="15" customFormat="1" ht="10.5" customHeight="1" x14ac:dyDescent="0.2">
      <c r="A36" s="17">
        <f t="shared" si="0"/>
        <v>2.7999999999999137E-3</v>
      </c>
      <c r="C36" s="31">
        <f t="shared" si="1"/>
        <v>21</v>
      </c>
      <c r="D36" s="32">
        <v>18.247319999999998</v>
      </c>
      <c r="E36" s="32">
        <v>16.110140000000001</v>
      </c>
      <c r="F36" s="32">
        <v>16.931229999999999</v>
      </c>
      <c r="G36" s="32">
        <v>16.59253</v>
      </c>
      <c r="H36" s="32">
        <v>15.73798</v>
      </c>
      <c r="I36" s="32">
        <v>14.764150000000001</v>
      </c>
      <c r="J36" s="32">
        <v>14.54153</v>
      </c>
      <c r="K36" s="32">
        <v>14.313319999999999</v>
      </c>
      <c r="L36" s="32">
        <v>13.890409999999999</v>
      </c>
      <c r="M36" s="32">
        <v>13.60219</v>
      </c>
      <c r="N36" s="32">
        <v>13.18183</v>
      </c>
    </row>
    <row r="37" spans="1:19" s="15" customFormat="1" ht="10.5" customHeight="1" x14ac:dyDescent="0.2">
      <c r="A37" s="17">
        <f t="shared" si="0"/>
        <v>2.7999999999999137E-3</v>
      </c>
      <c r="C37" s="33">
        <f t="shared" si="1"/>
        <v>22</v>
      </c>
      <c r="D37" s="30">
        <v>18.251850000000001</v>
      </c>
      <c r="E37" s="30">
        <v>16.114139999999999</v>
      </c>
      <c r="F37" s="30">
        <v>16.935549999999999</v>
      </c>
      <c r="G37" s="30">
        <v>16.59676</v>
      </c>
      <c r="H37" s="30">
        <v>15.742000000000001</v>
      </c>
      <c r="I37" s="30">
        <v>14.76792</v>
      </c>
      <c r="J37" s="30">
        <v>14.54524</v>
      </c>
      <c r="K37" s="30">
        <v>14.31697</v>
      </c>
      <c r="L37" s="30">
        <v>13.89396</v>
      </c>
      <c r="M37" s="30">
        <v>13.60566</v>
      </c>
      <c r="N37" s="30">
        <v>13.18519</v>
      </c>
      <c r="P37" s="30"/>
      <c r="Q37" s="30"/>
    </row>
    <row r="38" spans="1:19" s="15" customFormat="1" ht="10.5" customHeight="1" x14ac:dyDescent="0.2">
      <c r="A38" s="17">
        <f t="shared" si="0"/>
        <v>2.7999999999999137E-3</v>
      </c>
      <c r="C38" s="33">
        <f t="shared" si="1"/>
        <v>23</v>
      </c>
      <c r="D38" s="30">
        <v>18.25639</v>
      </c>
      <c r="E38" s="30">
        <v>16.11815</v>
      </c>
      <c r="F38" s="30">
        <v>16.939869999999999</v>
      </c>
      <c r="G38" s="30">
        <v>16.600999999999999</v>
      </c>
      <c r="H38" s="30">
        <v>15.74601</v>
      </c>
      <c r="I38" s="30">
        <v>14.77168</v>
      </c>
      <c r="J38" s="30">
        <v>14.54895</v>
      </c>
      <c r="K38" s="30">
        <v>14.32063</v>
      </c>
      <c r="L38" s="30">
        <v>13.897500000000001</v>
      </c>
      <c r="M38" s="30">
        <v>13.60913</v>
      </c>
      <c r="N38" s="30">
        <v>13.188549999999999</v>
      </c>
    </row>
    <row r="39" spans="1:19" s="15" customFormat="1" ht="10.5" customHeight="1" x14ac:dyDescent="0.2">
      <c r="A39" s="17">
        <f t="shared" si="0"/>
        <v>2.7999999999999137E-3</v>
      </c>
      <c r="C39" s="31">
        <f t="shared" si="1"/>
        <v>24</v>
      </c>
      <c r="D39" s="32">
        <v>18.260929999999998</v>
      </c>
      <c r="E39" s="32">
        <v>16.122150000000001</v>
      </c>
      <c r="F39" s="32">
        <v>16.944199999999999</v>
      </c>
      <c r="G39" s="32">
        <v>16.605229999999999</v>
      </c>
      <c r="H39" s="32">
        <v>15.750030000000001</v>
      </c>
      <c r="I39" s="32">
        <v>14.775449999999999</v>
      </c>
      <c r="J39" s="32">
        <v>14.552659999999999</v>
      </c>
      <c r="K39" s="32">
        <v>14.32428</v>
      </c>
      <c r="L39" s="32">
        <v>13.90105</v>
      </c>
      <c r="M39" s="32">
        <v>13.6126</v>
      </c>
      <c r="N39" s="32">
        <v>13.19192</v>
      </c>
    </row>
    <row r="40" spans="1:19" s="15" customFormat="1" ht="10.5" customHeight="1" x14ac:dyDescent="0.2">
      <c r="A40" s="17">
        <f t="shared" si="0"/>
        <v>2.7999999999999137E-3</v>
      </c>
      <c r="C40" s="33">
        <f t="shared" si="1"/>
        <v>25</v>
      </c>
      <c r="D40" s="30">
        <v>18.265470000000001</v>
      </c>
      <c r="E40" s="30">
        <v>16.126159999999999</v>
      </c>
      <c r="F40" s="30">
        <v>16.948519999999998</v>
      </c>
      <c r="G40" s="30">
        <v>16.609470000000002</v>
      </c>
      <c r="H40" s="30">
        <v>15.754049999999999</v>
      </c>
      <c r="I40" s="30">
        <v>14.77922</v>
      </c>
      <c r="J40" s="30">
        <v>14.556369999999999</v>
      </c>
      <c r="K40" s="30">
        <v>14.32793</v>
      </c>
      <c r="L40" s="30">
        <v>13.904590000000001</v>
      </c>
      <c r="M40" s="30">
        <v>13.61608</v>
      </c>
      <c r="N40" s="30">
        <v>13.19528</v>
      </c>
    </row>
    <row r="41" spans="1:19" s="15" customFormat="1" ht="10.5" customHeight="1" x14ac:dyDescent="0.2">
      <c r="A41" s="17">
        <f t="shared" si="0"/>
        <v>2.7999999999999137E-3</v>
      </c>
      <c r="C41" s="33">
        <f t="shared" si="1"/>
        <v>26</v>
      </c>
      <c r="D41" s="30">
        <v>18.270009999999999</v>
      </c>
      <c r="E41" s="30">
        <v>16.13017</v>
      </c>
      <c r="F41" s="30">
        <v>16.952839999999998</v>
      </c>
      <c r="G41" s="30">
        <v>16.613700000000001</v>
      </c>
      <c r="H41" s="30">
        <v>15.75807</v>
      </c>
      <c r="I41" s="30">
        <v>14.78299</v>
      </c>
      <c r="J41" s="30">
        <v>14.560090000000001</v>
      </c>
      <c r="K41" s="30">
        <v>14.33159</v>
      </c>
      <c r="L41" s="30">
        <v>13.90814</v>
      </c>
      <c r="M41" s="30">
        <v>13.61955</v>
      </c>
      <c r="N41" s="30">
        <v>13.198650000000001</v>
      </c>
    </row>
    <row r="42" spans="1:19" s="15" customFormat="1" ht="10.5" customHeight="1" x14ac:dyDescent="0.2">
      <c r="A42" s="17">
        <f t="shared" si="0"/>
        <v>2.7999999999999137E-3</v>
      </c>
      <c r="C42" s="31">
        <f t="shared" si="1"/>
        <v>27</v>
      </c>
      <c r="D42" s="32">
        <v>18.274550000000001</v>
      </c>
      <c r="E42" s="32">
        <v>16.134180000000001</v>
      </c>
      <c r="F42" s="32">
        <v>16.957170000000001</v>
      </c>
      <c r="G42" s="32">
        <v>16.617940000000001</v>
      </c>
      <c r="H42" s="32">
        <v>15.762090000000001</v>
      </c>
      <c r="I42" s="32">
        <v>14.786759999999999</v>
      </c>
      <c r="J42" s="32">
        <v>14.563800000000001</v>
      </c>
      <c r="K42" s="32">
        <v>14.335240000000001</v>
      </c>
      <c r="L42" s="32">
        <v>13.91169</v>
      </c>
      <c r="M42" s="32">
        <v>13.62302</v>
      </c>
      <c r="N42" s="32">
        <v>13.202019999999999</v>
      </c>
    </row>
    <row r="43" spans="1:19" s="15" customFormat="1" ht="10.5" customHeight="1" x14ac:dyDescent="0.2">
      <c r="A43" s="17">
        <f t="shared" si="0"/>
        <v>2.7999999999999137E-3</v>
      </c>
      <c r="C43" s="33">
        <f t="shared" si="1"/>
        <v>28</v>
      </c>
      <c r="D43" s="30">
        <v>18.27909</v>
      </c>
      <c r="E43" s="30">
        <v>16.138190000000002</v>
      </c>
      <c r="F43" s="30">
        <v>16.961490000000001</v>
      </c>
      <c r="G43" s="30">
        <v>16.62218</v>
      </c>
      <c r="H43" s="30">
        <v>15.766109999999999</v>
      </c>
      <c r="I43" s="30">
        <v>14.79053</v>
      </c>
      <c r="J43" s="30">
        <v>14.56752</v>
      </c>
      <c r="K43" s="30">
        <v>14.338900000000001</v>
      </c>
      <c r="L43" s="30">
        <v>13.915240000000001</v>
      </c>
      <c r="M43" s="30">
        <v>13.6265</v>
      </c>
      <c r="N43" s="30">
        <v>13.20538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9256</v>
      </c>
      <c r="D48" s="4"/>
      <c r="E48" s="4"/>
      <c r="K48" s="19"/>
      <c r="L48" s="19"/>
      <c r="M48" s="19"/>
      <c r="O48" s="19"/>
      <c r="P48" s="19"/>
      <c r="Q48" s="38"/>
      <c r="R48" s="19"/>
      <c r="S48" s="19"/>
    </row>
    <row r="49" spans="1:19" ht="11.1" customHeight="1" x14ac:dyDescent="0.2">
      <c r="A49" s="18"/>
      <c r="C49" s="20">
        <v>468.8</v>
      </c>
      <c r="D49" s="4"/>
      <c r="E49" s="4"/>
      <c r="K49" s="19"/>
      <c r="L49" s="19"/>
      <c r="M49" s="19"/>
      <c r="O49" s="19"/>
      <c r="P49" s="19"/>
      <c r="Q49" s="38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38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38"/>
      <c r="R51" s="19"/>
      <c r="S51" s="19"/>
    </row>
    <row r="52" spans="1:19" ht="11.1" customHeight="1" x14ac:dyDescent="0.2">
      <c r="A52" s="18"/>
      <c r="B52" s="1" t="s">
        <v>30</v>
      </c>
      <c r="C52" s="7">
        <v>2.7999999999999137E-3</v>
      </c>
    </row>
    <row r="53" spans="1:19" ht="11.1" customHeight="1" x14ac:dyDescent="0.2">
      <c r="A53" s="18"/>
      <c r="B53" s="1" t="str">
        <f>B14</f>
        <v>Hækkun vísitölu</v>
      </c>
      <c r="C53" s="7">
        <v>2.8E-3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f t="shared" ref="A55:A82" si="2">IF(Dags_visit_naest&gt;C55,verdbspa,Verdb_raun)</f>
        <v>2.7999999999999137E-3</v>
      </c>
      <c r="B55" s="29" t="str">
        <f>B16</f>
        <v>Dagsetning...</v>
      </c>
      <c r="C55" s="10">
        <v>1</v>
      </c>
      <c r="D55" s="30">
        <v>12.749689999999999</v>
      </c>
      <c r="E55" s="30">
        <v>9.7852599999999992</v>
      </c>
      <c r="F55" s="30">
        <v>9.0828699999999998</v>
      </c>
      <c r="G55" s="30">
        <v>8.9327699999999997</v>
      </c>
      <c r="H55" s="30">
        <v>8.7694700000000001</v>
      </c>
      <c r="I55" s="30">
        <v>8.7278500000000001</v>
      </c>
      <c r="J55" s="30">
        <v>8.5634200000000007</v>
      </c>
      <c r="K55" s="30">
        <v>8.3674199999999992</v>
      </c>
      <c r="L55" s="30">
        <v>8.0457699999999992</v>
      </c>
      <c r="M55" s="30">
        <v>7.0571999999999999</v>
      </c>
      <c r="N55" s="30">
        <v>5.4377399999999998</v>
      </c>
    </row>
    <row r="56" spans="1:19" ht="10.5" customHeight="1" x14ac:dyDescent="0.2">
      <c r="A56" s="9">
        <f t="shared" si="2"/>
        <v>2.7999999999999137E-3</v>
      </c>
      <c r="B56" s="34"/>
      <c r="C56" s="10">
        <f t="shared" ref="C56:C82" si="3">C55+1</f>
        <v>2</v>
      </c>
      <c r="D56" s="30">
        <v>12.752940000000001</v>
      </c>
      <c r="E56" s="30">
        <v>9.78749</v>
      </c>
      <c r="F56" s="30">
        <v>9.0848899999999997</v>
      </c>
      <c r="G56" s="30">
        <v>8.9347499999999993</v>
      </c>
      <c r="H56" s="30">
        <v>8.7714200000000009</v>
      </c>
      <c r="I56" s="30">
        <v>8.7297899999999995</v>
      </c>
      <c r="J56" s="30">
        <v>8.5653199999999998</v>
      </c>
      <c r="K56" s="30">
        <v>8.3692799999999998</v>
      </c>
      <c r="L56" s="30">
        <v>8.0475600000000007</v>
      </c>
      <c r="M56" s="30">
        <v>7.05877</v>
      </c>
      <c r="N56" s="30">
        <v>5.4389500000000002</v>
      </c>
    </row>
    <row r="57" spans="1:19" ht="10.5" customHeight="1" x14ac:dyDescent="0.2">
      <c r="A57" s="9">
        <f t="shared" si="2"/>
        <v>2.7999999999999137E-3</v>
      </c>
      <c r="B57" s="34"/>
      <c r="C57" s="31">
        <f t="shared" si="3"/>
        <v>3</v>
      </c>
      <c r="D57" s="32">
        <v>12.7562</v>
      </c>
      <c r="E57" s="32">
        <v>9.7897300000000005</v>
      </c>
      <c r="F57" s="32">
        <v>9.0869099999999996</v>
      </c>
      <c r="G57" s="32">
        <v>8.9367400000000004</v>
      </c>
      <c r="H57" s="32">
        <v>8.7733699999999999</v>
      </c>
      <c r="I57" s="32">
        <v>8.7317300000000007</v>
      </c>
      <c r="J57" s="32">
        <v>8.5672200000000007</v>
      </c>
      <c r="K57" s="32">
        <v>8.3711400000000005</v>
      </c>
      <c r="L57" s="32">
        <v>8.0493500000000004</v>
      </c>
      <c r="M57" s="32">
        <v>7.0603400000000001</v>
      </c>
      <c r="N57" s="32">
        <v>5.4401599999999997</v>
      </c>
    </row>
    <row r="58" spans="1:19" ht="10.5" customHeight="1" x14ac:dyDescent="0.2">
      <c r="A58" s="9">
        <f t="shared" si="2"/>
        <v>2.7999999999999137E-3</v>
      </c>
      <c r="B58" s="34"/>
      <c r="C58" s="10">
        <f t="shared" si="3"/>
        <v>4</v>
      </c>
      <c r="D58" s="30">
        <v>12.759449999999999</v>
      </c>
      <c r="E58" s="30">
        <v>9.7919699999999992</v>
      </c>
      <c r="F58" s="30">
        <v>9.0889299999999995</v>
      </c>
      <c r="G58" s="30">
        <v>8.93872</v>
      </c>
      <c r="H58" s="30">
        <v>8.7753099999999993</v>
      </c>
      <c r="I58" s="30">
        <v>8.73367</v>
      </c>
      <c r="J58" s="30">
        <v>8.5691199999999998</v>
      </c>
      <c r="K58" s="30">
        <v>8.3729999999999993</v>
      </c>
      <c r="L58" s="30">
        <v>8.0511400000000002</v>
      </c>
      <c r="M58" s="30">
        <v>7.0618999999999996</v>
      </c>
      <c r="N58" s="30">
        <v>5.44137</v>
      </c>
    </row>
    <row r="59" spans="1:19" ht="10.5" customHeight="1" x14ac:dyDescent="0.2">
      <c r="A59" s="9">
        <f t="shared" si="2"/>
        <v>2.7999999999999137E-3</v>
      </c>
      <c r="B59" s="34"/>
      <c r="C59" s="10">
        <f t="shared" si="3"/>
        <v>5</v>
      </c>
      <c r="D59" s="30">
        <v>12.76271</v>
      </c>
      <c r="E59" s="30">
        <v>9.7942099999999996</v>
      </c>
      <c r="F59" s="30">
        <v>9.0909499999999994</v>
      </c>
      <c r="G59" s="30">
        <v>8.9407099999999993</v>
      </c>
      <c r="H59" s="30">
        <v>8.7772600000000001</v>
      </c>
      <c r="I59" s="30">
        <v>8.7356099999999994</v>
      </c>
      <c r="J59" s="30">
        <v>8.5710300000000004</v>
      </c>
      <c r="K59" s="30">
        <v>8.37486</v>
      </c>
      <c r="L59" s="30">
        <v>8.0529200000000003</v>
      </c>
      <c r="M59" s="30">
        <v>7.0634699999999997</v>
      </c>
      <c r="N59" s="30">
        <v>5.4425800000000004</v>
      </c>
    </row>
    <row r="60" spans="1:19" ht="10.5" customHeight="1" x14ac:dyDescent="0.2">
      <c r="A60" s="9">
        <f t="shared" si="2"/>
        <v>2.7999999999999137E-3</v>
      </c>
      <c r="B60" s="34"/>
      <c r="C60" s="31">
        <f t="shared" si="3"/>
        <v>6</v>
      </c>
      <c r="D60" s="32">
        <v>12.76596</v>
      </c>
      <c r="E60" s="32">
        <v>9.7964500000000001</v>
      </c>
      <c r="F60" s="32">
        <v>9.0929699999999993</v>
      </c>
      <c r="G60" s="32">
        <v>8.9426900000000007</v>
      </c>
      <c r="H60" s="32">
        <v>8.7792100000000008</v>
      </c>
      <c r="I60" s="32">
        <v>8.7375500000000006</v>
      </c>
      <c r="J60" s="32">
        <v>8.5729299999999995</v>
      </c>
      <c r="K60" s="32">
        <v>8.3767200000000006</v>
      </c>
      <c r="L60" s="32">
        <v>8.05471</v>
      </c>
      <c r="M60" s="32">
        <v>7.0650399999999998</v>
      </c>
      <c r="N60" s="32">
        <v>5.4437899999999999</v>
      </c>
    </row>
    <row r="61" spans="1:19" ht="10.5" customHeight="1" x14ac:dyDescent="0.2">
      <c r="A61" s="9">
        <f t="shared" si="2"/>
        <v>2.7999999999999137E-3</v>
      </c>
      <c r="B61" s="34"/>
      <c r="C61" s="10">
        <f t="shared" si="3"/>
        <v>7</v>
      </c>
      <c r="D61" s="30">
        <v>12.769220000000001</v>
      </c>
      <c r="E61" s="30">
        <v>9.7986900000000006</v>
      </c>
      <c r="F61" s="30">
        <v>9.0949899999999992</v>
      </c>
      <c r="G61" s="30">
        <v>8.94468</v>
      </c>
      <c r="H61" s="30">
        <v>8.7811599999999999</v>
      </c>
      <c r="I61" s="30">
        <v>8.73949</v>
      </c>
      <c r="J61" s="30">
        <v>8.5748300000000004</v>
      </c>
      <c r="K61" s="30">
        <v>8.3785799999999995</v>
      </c>
      <c r="L61" s="30">
        <v>8.0564999999999998</v>
      </c>
      <c r="M61" s="30">
        <v>7.0666099999999998</v>
      </c>
      <c r="N61" s="30">
        <v>5.4450000000000003</v>
      </c>
    </row>
    <row r="62" spans="1:19" ht="10.5" customHeight="1" x14ac:dyDescent="0.2">
      <c r="A62" s="9">
        <f t="shared" si="2"/>
        <v>2.7999999999999137E-3</v>
      </c>
      <c r="B62" s="34"/>
      <c r="C62" s="10">
        <f t="shared" si="3"/>
        <v>8</v>
      </c>
      <c r="D62" s="30">
        <v>12.77248</v>
      </c>
      <c r="E62" s="30">
        <v>9.8009400000000007</v>
      </c>
      <c r="F62" s="30">
        <v>9.0970099999999992</v>
      </c>
      <c r="G62" s="30">
        <v>8.9466699999999992</v>
      </c>
      <c r="H62" s="30">
        <v>8.7831100000000006</v>
      </c>
      <c r="I62" s="30">
        <v>8.7414299999999994</v>
      </c>
      <c r="J62" s="30">
        <v>8.5767399999999991</v>
      </c>
      <c r="K62" s="30">
        <v>8.3804400000000001</v>
      </c>
      <c r="L62" s="30">
        <v>8.0582899999999995</v>
      </c>
      <c r="M62" s="30">
        <v>7.0681799999999999</v>
      </c>
      <c r="N62" s="30">
        <v>5.4462099999999998</v>
      </c>
    </row>
    <row r="63" spans="1:19" s="13" customFormat="1" ht="10.5" customHeight="1" x14ac:dyDescent="0.2">
      <c r="A63" s="9">
        <f t="shared" si="2"/>
        <v>2.7999999999999137E-3</v>
      </c>
      <c r="B63" s="35"/>
      <c r="C63" s="31">
        <f t="shared" si="3"/>
        <v>9</v>
      </c>
      <c r="D63" s="32">
        <v>12.775729999999999</v>
      </c>
      <c r="E63" s="32">
        <v>9.8031799999999993</v>
      </c>
      <c r="F63" s="32">
        <v>9.0990300000000008</v>
      </c>
      <c r="G63" s="32">
        <v>8.9486500000000007</v>
      </c>
      <c r="H63" s="32">
        <v>8.7850599999999996</v>
      </c>
      <c r="I63" s="32">
        <v>8.7433700000000005</v>
      </c>
      <c r="J63" s="32">
        <v>8.57864</v>
      </c>
      <c r="K63" s="32">
        <v>8.3823000000000008</v>
      </c>
      <c r="L63" s="32">
        <v>8.0600799999999992</v>
      </c>
      <c r="M63" s="32">
        <v>7.06975</v>
      </c>
      <c r="N63" s="32">
        <v>5.4474200000000002</v>
      </c>
    </row>
    <row r="64" spans="1:19" s="13" customFormat="1" ht="10.5" customHeight="1" x14ac:dyDescent="0.2">
      <c r="A64" s="9">
        <f t="shared" si="2"/>
        <v>2.7999999999999137E-3</v>
      </c>
      <c r="B64" s="35"/>
      <c r="C64" s="12">
        <f t="shared" si="3"/>
        <v>10</v>
      </c>
      <c r="D64" s="30">
        <v>12.77899</v>
      </c>
      <c r="E64" s="30">
        <v>9.8054199999999998</v>
      </c>
      <c r="F64" s="30">
        <v>9.1010500000000008</v>
      </c>
      <c r="G64" s="30">
        <v>8.9506399999999999</v>
      </c>
      <c r="H64" s="30">
        <v>8.7870200000000001</v>
      </c>
      <c r="I64" s="30">
        <v>8.7453199999999995</v>
      </c>
      <c r="J64" s="30">
        <v>8.5805500000000006</v>
      </c>
      <c r="K64" s="30">
        <v>8.3841599999999996</v>
      </c>
      <c r="L64" s="30">
        <v>8.0618700000000008</v>
      </c>
      <c r="M64" s="30">
        <v>7.0713200000000001</v>
      </c>
      <c r="N64" s="30">
        <v>5.4486299999999996</v>
      </c>
    </row>
    <row r="65" spans="1:14" s="15" customFormat="1" ht="10.5" customHeight="1" x14ac:dyDescent="0.2">
      <c r="A65" s="16">
        <f t="shared" si="2"/>
        <v>2.7999999999999137E-3</v>
      </c>
      <c r="B65" s="36"/>
      <c r="C65" s="12">
        <f t="shared" si="3"/>
        <v>11</v>
      </c>
      <c r="D65" s="30">
        <v>12.782249999999999</v>
      </c>
      <c r="E65" s="30">
        <v>9.8076600000000003</v>
      </c>
      <c r="F65" s="30">
        <v>9.1030700000000007</v>
      </c>
      <c r="G65" s="30">
        <v>8.9526299999999992</v>
      </c>
      <c r="H65" s="30">
        <v>8.7889700000000008</v>
      </c>
      <c r="I65" s="30">
        <v>8.7472600000000007</v>
      </c>
      <c r="J65" s="30">
        <v>8.5824599999999993</v>
      </c>
      <c r="K65" s="30">
        <v>8.3860299999999999</v>
      </c>
      <c r="L65" s="30">
        <v>8.0636600000000005</v>
      </c>
      <c r="M65" s="30">
        <v>7.0728900000000001</v>
      </c>
      <c r="N65" s="30">
        <v>5.44984</v>
      </c>
    </row>
    <row r="66" spans="1:14" s="15" customFormat="1" ht="10.5" customHeight="1" x14ac:dyDescent="0.2">
      <c r="A66" s="16">
        <f t="shared" si="2"/>
        <v>2.7999999999999137E-3</v>
      </c>
      <c r="B66" s="36"/>
      <c r="C66" s="31">
        <f t="shared" si="3"/>
        <v>12</v>
      </c>
      <c r="D66" s="32">
        <v>12.78551</v>
      </c>
      <c r="E66" s="32">
        <v>9.8099100000000004</v>
      </c>
      <c r="F66" s="32">
        <v>9.1050900000000006</v>
      </c>
      <c r="G66" s="32">
        <v>8.9546200000000002</v>
      </c>
      <c r="H66" s="32">
        <v>8.7909199999999998</v>
      </c>
      <c r="I66" s="32">
        <v>8.7492000000000001</v>
      </c>
      <c r="J66" s="32">
        <v>8.5843600000000002</v>
      </c>
      <c r="K66" s="32">
        <v>8.3878900000000005</v>
      </c>
      <c r="L66" s="32">
        <v>8.0654500000000002</v>
      </c>
      <c r="M66" s="32">
        <v>7.0744600000000002</v>
      </c>
      <c r="N66" s="32">
        <v>5.4510500000000004</v>
      </c>
    </row>
    <row r="67" spans="1:14" s="15" customFormat="1" ht="10.5" customHeight="1" x14ac:dyDescent="0.2">
      <c r="A67" s="16">
        <f t="shared" si="2"/>
        <v>2.7999999999999137E-3</v>
      </c>
      <c r="B67" s="36"/>
      <c r="C67" s="12">
        <f t="shared" si="3"/>
        <v>13</v>
      </c>
      <c r="D67" s="30">
        <v>12.78877</v>
      </c>
      <c r="E67" s="30">
        <v>9.8121500000000008</v>
      </c>
      <c r="F67" s="30">
        <v>9.1071200000000001</v>
      </c>
      <c r="G67" s="30">
        <v>8.9566099999999995</v>
      </c>
      <c r="H67" s="30">
        <v>8.7928700000000006</v>
      </c>
      <c r="I67" s="30">
        <v>8.7511399999999995</v>
      </c>
      <c r="J67" s="30">
        <v>8.5862700000000007</v>
      </c>
      <c r="K67" s="30">
        <v>8.3897499999999994</v>
      </c>
      <c r="L67" s="30">
        <v>8.0672499999999996</v>
      </c>
      <c r="M67" s="30">
        <v>7.0760300000000003</v>
      </c>
      <c r="N67" s="30">
        <v>5.4522599999999999</v>
      </c>
    </row>
    <row r="68" spans="1:14" s="15" customFormat="1" ht="10.5" customHeight="1" x14ac:dyDescent="0.2">
      <c r="A68" s="17">
        <f t="shared" si="2"/>
        <v>2.7999999999999137E-3</v>
      </c>
      <c r="B68" s="36"/>
      <c r="C68" s="12">
        <f t="shared" si="3"/>
        <v>14</v>
      </c>
      <c r="D68" s="30">
        <v>12.79204</v>
      </c>
      <c r="E68" s="30">
        <v>9.8143999999999991</v>
      </c>
      <c r="F68" s="30">
        <v>9.10914</v>
      </c>
      <c r="G68" s="30">
        <v>8.9586000000000006</v>
      </c>
      <c r="H68" s="30">
        <v>8.7948299999999993</v>
      </c>
      <c r="I68" s="30">
        <v>8.7530900000000003</v>
      </c>
      <c r="J68" s="30">
        <v>8.5881799999999995</v>
      </c>
      <c r="K68" s="30">
        <v>8.39161</v>
      </c>
      <c r="L68" s="30">
        <v>8.0690399999999993</v>
      </c>
      <c r="M68" s="30">
        <v>7.07761</v>
      </c>
      <c r="N68" s="30">
        <v>5.4534700000000003</v>
      </c>
    </row>
    <row r="69" spans="1:14" s="15" customFormat="1" ht="10.5" customHeight="1" x14ac:dyDescent="0.2">
      <c r="A69" s="17">
        <f t="shared" si="2"/>
        <v>2.7999999999999137E-3</v>
      </c>
      <c r="B69" s="36"/>
      <c r="C69" s="31">
        <f t="shared" si="3"/>
        <v>15</v>
      </c>
      <c r="D69" s="32">
        <v>12.795299999999999</v>
      </c>
      <c r="E69" s="32">
        <v>9.8166399999999996</v>
      </c>
      <c r="F69" s="32">
        <v>9.1111599999999999</v>
      </c>
      <c r="G69" s="32">
        <v>8.9605899999999998</v>
      </c>
      <c r="H69" s="32">
        <v>8.79678</v>
      </c>
      <c r="I69" s="32">
        <v>8.7550299999999996</v>
      </c>
      <c r="J69" s="32">
        <v>8.5900800000000004</v>
      </c>
      <c r="K69" s="32">
        <v>8.3934800000000003</v>
      </c>
      <c r="L69" s="32">
        <v>8.0708300000000008</v>
      </c>
      <c r="M69" s="37">
        <v>7.07918</v>
      </c>
      <c r="N69" s="37">
        <v>5.4546799999999998</v>
      </c>
    </row>
    <row r="70" spans="1:14" s="15" customFormat="1" ht="10.5" customHeight="1" x14ac:dyDescent="0.2">
      <c r="A70" s="17">
        <f t="shared" si="2"/>
        <v>2.7999999999999137E-3</v>
      </c>
      <c r="B70" s="36"/>
      <c r="C70" s="12">
        <f t="shared" si="3"/>
        <v>16</v>
      </c>
      <c r="D70" s="30">
        <v>12.79856</v>
      </c>
      <c r="E70" s="30">
        <v>9.8188899999999997</v>
      </c>
      <c r="F70" s="30">
        <v>9.1131899999999995</v>
      </c>
      <c r="G70" s="30">
        <v>8.9625800000000009</v>
      </c>
      <c r="H70" s="30">
        <v>8.7987300000000008</v>
      </c>
      <c r="I70" s="30">
        <v>8.7569800000000004</v>
      </c>
      <c r="J70" s="30">
        <v>8.5919899999999991</v>
      </c>
      <c r="K70" s="30">
        <v>8.3953399999999991</v>
      </c>
      <c r="L70" s="30">
        <v>8.0726200000000006</v>
      </c>
      <c r="M70" s="30">
        <v>7.0807500000000001</v>
      </c>
      <c r="N70" s="30">
        <v>5.4558900000000001</v>
      </c>
    </row>
    <row r="71" spans="1:14" s="15" customFormat="1" ht="10.5" customHeight="1" x14ac:dyDescent="0.2">
      <c r="A71" s="17">
        <f t="shared" si="2"/>
        <v>2.7999999999999137E-3</v>
      </c>
      <c r="B71" s="36"/>
      <c r="C71" s="12">
        <f t="shared" si="3"/>
        <v>17</v>
      </c>
      <c r="D71" s="30">
        <v>12.801830000000001</v>
      </c>
      <c r="E71" s="30">
        <v>9.8211300000000001</v>
      </c>
      <c r="F71" s="30">
        <v>9.1152099999999994</v>
      </c>
      <c r="G71" s="30">
        <v>8.9645700000000001</v>
      </c>
      <c r="H71" s="30">
        <v>8.8006899999999995</v>
      </c>
      <c r="I71" s="30">
        <v>8.7589199999999998</v>
      </c>
      <c r="J71" s="30">
        <v>8.5938999999999997</v>
      </c>
      <c r="K71" s="30">
        <v>8.3972099999999994</v>
      </c>
      <c r="L71" s="30">
        <v>8.0744199999999999</v>
      </c>
      <c r="M71" s="30">
        <v>7.0823200000000002</v>
      </c>
      <c r="N71" s="30">
        <v>5.4570999999999996</v>
      </c>
    </row>
    <row r="72" spans="1:14" s="15" customFormat="1" ht="10.5" customHeight="1" x14ac:dyDescent="0.2">
      <c r="A72" s="17">
        <f t="shared" si="2"/>
        <v>2.7999999999999137E-3</v>
      </c>
      <c r="B72" s="36"/>
      <c r="C72" s="31">
        <f t="shared" si="3"/>
        <v>18</v>
      </c>
      <c r="D72" s="32">
        <v>12.80509</v>
      </c>
      <c r="E72" s="32">
        <v>9.8233800000000002</v>
      </c>
      <c r="F72" s="32">
        <v>9.1172400000000007</v>
      </c>
      <c r="G72" s="32">
        <v>8.9665599999999994</v>
      </c>
      <c r="H72" s="32">
        <v>8.8026400000000002</v>
      </c>
      <c r="I72" s="32">
        <v>8.7608700000000006</v>
      </c>
      <c r="J72" s="32">
        <v>8.5958100000000002</v>
      </c>
      <c r="K72" s="32">
        <v>8.39907</v>
      </c>
      <c r="L72" s="32">
        <v>8.0762099999999997</v>
      </c>
      <c r="M72" s="32">
        <v>7.0838999999999999</v>
      </c>
      <c r="N72" s="32">
        <v>5.4583199999999996</v>
      </c>
    </row>
    <row r="73" spans="1:14" s="15" customFormat="1" ht="10.5" customHeight="1" x14ac:dyDescent="0.2">
      <c r="A73" s="17">
        <f t="shared" si="2"/>
        <v>2.7999999999999137E-3</v>
      </c>
      <c r="B73" s="36"/>
      <c r="C73" s="12">
        <f t="shared" si="3"/>
        <v>19</v>
      </c>
      <c r="D73" s="30">
        <v>12.80836</v>
      </c>
      <c r="E73" s="30">
        <v>9.8256300000000003</v>
      </c>
      <c r="F73" s="30">
        <v>9.1192600000000006</v>
      </c>
      <c r="G73" s="30">
        <v>8.9685500000000005</v>
      </c>
      <c r="H73" s="30">
        <v>8.8046000000000006</v>
      </c>
      <c r="I73" s="30">
        <v>8.76281</v>
      </c>
      <c r="J73" s="30">
        <v>8.5977200000000007</v>
      </c>
      <c r="K73" s="30">
        <v>8.4009400000000003</v>
      </c>
      <c r="L73" s="30">
        <v>8.0779999999999994</v>
      </c>
      <c r="M73" s="30">
        <v>7.0854699999999999</v>
      </c>
      <c r="N73" s="30">
        <v>5.45953</v>
      </c>
    </row>
    <row r="74" spans="1:14" s="15" customFormat="1" ht="10.5" customHeight="1" x14ac:dyDescent="0.2">
      <c r="A74" s="17">
        <f t="shared" si="2"/>
        <v>2.7999999999999137E-3</v>
      </c>
      <c r="B74" s="36"/>
      <c r="C74" s="12">
        <f t="shared" si="3"/>
        <v>20</v>
      </c>
      <c r="D74" s="30">
        <v>12.811629999999999</v>
      </c>
      <c r="E74" s="30">
        <v>9.8278700000000008</v>
      </c>
      <c r="F74" s="30">
        <v>9.1212900000000001</v>
      </c>
      <c r="G74" s="30">
        <v>8.9705399999999997</v>
      </c>
      <c r="H74" s="30">
        <v>8.8065499999999997</v>
      </c>
      <c r="I74" s="30">
        <v>8.7647600000000008</v>
      </c>
      <c r="J74" s="30">
        <v>8.5996299999999994</v>
      </c>
      <c r="K74" s="30">
        <v>8.4028100000000006</v>
      </c>
      <c r="L74" s="30">
        <v>8.0798000000000005</v>
      </c>
      <c r="M74" s="30">
        <v>7.08704</v>
      </c>
      <c r="N74" s="30">
        <v>5.4607400000000004</v>
      </c>
    </row>
    <row r="75" spans="1:14" s="15" customFormat="1" ht="10.5" customHeight="1" x14ac:dyDescent="0.2">
      <c r="A75" s="17">
        <f t="shared" si="2"/>
        <v>2.7999999999999137E-3</v>
      </c>
      <c r="B75" s="36"/>
      <c r="C75" s="31">
        <f t="shared" si="3"/>
        <v>21</v>
      </c>
      <c r="D75" s="32">
        <v>12.8149</v>
      </c>
      <c r="E75" s="32">
        <v>9.8301200000000009</v>
      </c>
      <c r="F75" s="32">
        <v>9.12331</v>
      </c>
      <c r="G75" s="32">
        <v>8.9725400000000004</v>
      </c>
      <c r="H75" s="32">
        <v>8.8085100000000001</v>
      </c>
      <c r="I75" s="32">
        <v>8.7667099999999998</v>
      </c>
      <c r="J75" s="32">
        <v>8.60154</v>
      </c>
      <c r="K75" s="32">
        <v>8.4046699999999994</v>
      </c>
      <c r="L75" s="32">
        <v>8.0815900000000003</v>
      </c>
      <c r="M75" s="32">
        <v>7.0886199999999997</v>
      </c>
      <c r="N75" s="32">
        <v>5.4619499999999999</v>
      </c>
    </row>
    <row r="76" spans="1:14" s="15" customFormat="1" ht="10.5" customHeight="1" x14ac:dyDescent="0.2">
      <c r="A76" s="17">
        <f t="shared" si="2"/>
        <v>2.7999999999999137E-3</v>
      </c>
      <c r="B76" s="36"/>
      <c r="C76" s="12">
        <f t="shared" si="3"/>
        <v>22</v>
      </c>
      <c r="D76" s="30">
        <v>12.81817</v>
      </c>
      <c r="E76" s="30">
        <v>9.8323699999999992</v>
      </c>
      <c r="F76" s="30">
        <v>9.1253399999999996</v>
      </c>
      <c r="G76" s="30">
        <v>8.9745299999999997</v>
      </c>
      <c r="H76" s="30">
        <v>8.8104700000000005</v>
      </c>
      <c r="I76" s="30">
        <v>8.7686600000000006</v>
      </c>
      <c r="J76" s="30">
        <v>8.6034500000000005</v>
      </c>
      <c r="K76" s="30">
        <v>8.4065399999999997</v>
      </c>
      <c r="L76" s="30">
        <v>8.0833899999999996</v>
      </c>
      <c r="M76" s="30">
        <v>7.0901899999999998</v>
      </c>
      <c r="N76" s="30">
        <v>5.4631699999999999</v>
      </c>
    </row>
    <row r="77" spans="1:14" s="15" customFormat="1" ht="10.5" customHeight="1" x14ac:dyDescent="0.2">
      <c r="A77" s="17">
        <f t="shared" si="2"/>
        <v>2.7999999999999137E-3</v>
      </c>
      <c r="B77" s="36"/>
      <c r="C77" s="12">
        <f t="shared" si="3"/>
        <v>23</v>
      </c>
      <c r="D77" s="30">
        <v>12.821440000000001</v>
      </c>
      <c r="E77" s="30">
        <v>9.8346199999999993</v>
      </c>
      <c r="F77" s="30">
        <v>9.1273700000000009</v>
      </c>
      <c r="G77" s="30">
        <v>8.9765200000000007</v>
      </c>
      <c r="H77" s="30">
        <v>8.8124199999999995</v>
      </c>
      <c r="I77" s="30">
        <v>8.7706</v>
      </c>
      <c r="J77" s="30">
        <v>8.6053599999999992</v>
      </c>
      <c r="K77" s="30">
        <v>8.4084099999999999</v>
      </c>
      <c r="L77" s="30">
        <v>8.0851799999999994</v>
      </c>
      <c r="M77" s="30">
        <v>7.0917700000000004</v>
      </c>
      <c r="N77" s="30">
        <v>5.4643800000000002</v>
      </c>
    </row>
    <row r="78" spans="1:14" s="15" customFormat="1" ht="10.5" customHeight="1" x14ac:dyDescent="0.2">
      <c r="A78" s="17">
        <f t="shared" si="2"/>
        <v>2.7999999999999137E-3</v>
      </c>
      <c r="B78" s="36"/>
      <c r="C78" s="31">
        <f t="shared" si="3"/>
        <v>24</v>
      </c>
      <c r="D78" s="32">
        <v>12.82471</v>
      </c>
      <c r="E78" s="32">
        <v>9.8368699999999993</v>
      </c>
      <c r="F78" s="32">
        <v>9.1293900000000008</v>
      </c>
      <c r="G78" s="32">
        <v>8.9785199999999996</v>
      </c>
      <c r="H78" s="32">
        <v>8.8143799999999999</v>
      </c>
      <c r="I78" s="32">
        <v>8.7725500000000007</v>
      </c>
      <c r="J78" s="32">
        <v>8.6072699999999998</v>
      </c>
      <c r="K78" s="32">
        <v>8.4102700000000006</v>
      </c>
      <c r="L78" s="32">
        <v>8.0869800000000005</v>
      </c>
      <c r="M78" s="32">
        <v>7.0933400000000004</v>
      </c>
      <c r="N78" s="32">
        <v>5.4655899999999997</v>
      </c>
    </row>
    <row r="79" spans="1:14" s="15" customFormat="1" ht="10.5" customHeight="1" x14ac:dyDescent="0.2">
      <c r="A79" s="17">
        <f t="shared" si="2"/>
        <v>2.7999999999999137E-3</v>
      </c>
      <c r="B79" s="36"/>
      <c r="C79" s="12">
        <f t="shared" si="3"/>
        <v>25</v>
      </c>
      <c r="D79" s="30">
        <v>12.82798</v>
      </c>
      <c r="E79" s="30">
        <v>9.8391199999999994</v>
      </c>
      <c r="F79" s="30">
        <v>9.1314200000000003</v>
      </c>
      <c r="G79" s="30">
        <v>8.9805100000000007</v>
      </c>
      <c r="H79" s="30">
        <v>8.8163400000000003</v>
      </c>
      <c r="I79" s="30">
        <v>8.7744999999999997</v>
      </c>
      <c r="J79" s="30">
        <v>8.6091899999999999</v>
      </c>
      <c r="K79" s="30">
        <v>8.4121400000000008</v>
      </c>
      <c r="L79" s="30">
        <v>8.0887799999999999</v>
      </c>
      <c r="M79" s="30">
        <v>7.0949200000000001</v>
      </c>
      <c r="N79" s="30">
        <v>5.4668099999999997</v>
      </c>
    </row>
    <row r="80" spans="1:14" s="15" customFormat="1" ht="10.5" customHeight="1" x14ac:dyDescent="0.2">
      <c r="A80" s="17">
        <f t="shared" si="2"/>
        <v>2.7999999999999137E-3</v>
      </c>
      <c r="B80" s="36"/>
      <c r="C80" s="12">
        <f t="shared" si="3"/>
        <v>26</v>
      </c>
      <c r="D80" s="30">
        <v>12.831250000000001</v>
      </c>
      <c r="E80" s="30">
        <v>9.8413699999999995</v>
      </c>
      <c r="F80" s="30">
        <v>9.1334499999999998</v>
      </c>
      <c r="G80" s="30">
        <v>8.9825099999999996</v>
      </c>
      <c r="H80" s="30">
        <v>8.8183000000000007</v>
      </c>
      <c r="I80" s="30">
        <v>8.7764500000000005</v>
      </c>
      <c r="J80" s="30">
        <v>8.6111000000000004</v>
      </c>
      <c r="K80" s="30">
        <v>8.4140099999999993</v>
      </c>
      <c r="L80" s="30">
        <v>8.0905699999999996</v>
      </c>
      <c r="M80" s="30">
        <v>7.0964999999999998</v>
      </c>
      <c r="N80" s="30">
        <v>5.4680200000000001</v>
      </c>
    </row>
    <row r="81" spans="1:14" s="15" customFormat="1" ht="10.5" customHeight="1" x14ac:dyDescent="0.2">
      <c r="A81" s="17">
        <f t="shared" si="2"/>
        <v>2.7999999999999137E-3</v>
      </c>
      <c r="B81" s="36"/>
      <c r="C81" s="31">
        <f t="shared" si="3"/>
        <v>27</v>
      </c>
      <c r="D81" s="32">
        <v>12.834519999999999</v>
      </c>
      <c r="E81" s="32">
        <v>9.8436199999999996</v>
      </c>
      <c r="F81" s="32">
        <v>9.1354799999999994</v>
      </c>
      <c r="G81" s="32">
        <v>8.9845000000000006</v>
      </c>
      <c r="H81" s="32">
        <v>8.8202599999999993</v>
      </c>
      <c r="I81" s="32">
        <v>8.7783999999999995</v>
      </c>
      <c r="J81" s="32">
        <v>8.6130099999999992</v>
      </c>
      <c r="K81" s="32">
        <v>8.4158799999999996</v>
      </c>
      <c r="L81" s="32">
        <v>8.0923700000000007</v>
      </c>
      <c r="M81" s="32">
        <v>7.0980699999999999</v>
      </c>
      <c r="N81" s="32">
        <v>5.4692400000000001</v>
      </c>
    </row>
    <row r="82" spans="1:14" s="15" customFormat="1" ht="10.5" customHeight="1" x14ac:dyDescent="0.2">
      <c r="A82" s="17">
        <f t="shared" si="2"/>
        <v>2.7999999999999137E-3</v>
      </c>
      <c r="B82" s="36"/>
      <c r="C82" s="12">
        <f t="shared" si="3"/>
        <v>28</v>
      </c>
      <c r="D82" s="30">
        <v>12.8378</v>
      </c>
      <c r="E82" s="30">
        <v>9.8458699999999997</v>
      </c>
      <c r="F82" s="30">
        <v>9.1375100000000007</v>
      </c>
      <c r="G82" s="30">
        <v>8.9864999999999995</v>
      </c>
      <c r="H82" s="30">
        <v>8.8222199999999997</v>
      </c>
      <c r="I82" s="30">
        <v>8.7803500000000003</v>
      </c>
      <c r="J82" s="30">
        <v>8.6149199999999997</v>
      </c>
      <c r="K82" s="30">
        <v>8.4177499999999998</v>
      </c>
      <c r="L82" s="30">
        <v>8.0941700000000001</v>
      </c>
      <c r="M82" s="30">
        <v>7.0996499999999996</v>
      </c>
      <c r="N82" s="30">
        <v>5.4704499999999996</v>
      </c>
    </row>
    <row r="83" spans="1:14" s="13" customFormat="1" ht="11.25" customHeight="1" x14ac:dyDescent="0.2">
      <c r="A83" s="18"/>
      <c r="C83" s="33"/>
      <c r="D83" s="34"/>
      <c r="E83" s="34"/>
      <c r="F83" s="34"/>
      <c r="G83" s="34"/>
      <c r="H83" s="34"/>
      <c r="I83" s="34"/>
      <c r="J83" s="34"/>
      <c r="K83" s="34"/>
      <c r="L83" s="34"/>
      <c r="M83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1</xdr:col>
                <xdr:colOff>95250</xdr:colOff>
                <xdr:row>0</xdr:row>
                <xdr:rowOff>47625</xdr:rowOff>
              </from>
              <to>
                <xdr:col>2</xdr:col>
                <xdr:colOff>447675</xdr:colOff>
                <xdr:row>3</xdr:row>
                <xdr:rowOff>104775</xdr:rowOff>
              </to>
            </anchor>
          </objectPr>
        </oleObject>
      </mc:Choice>
      <mc:Fallback>
        <oleObject progId="Paint.Picture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4" sqref="T1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Verð september</vt:lpstr>
      <vt:lpstr>Sheet1</vt:lpstr>
      <vt:lpstr>Dags_visit_naest</vt:lpstr>
      <vt:lpstr>LVT</vt:lpstr>
      <vt:lpstr>NVT</vt:lpstr>
      <vt:lpstr>'Verð september'!Print_Area</vt:lpstr>
      <vt:lpstr>'Verð september'!Print_Titles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2019-09-03T11:53:19Z</dcterms:modified>
</cp:coreProperties>
</file>