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9\"/>
    </mc:Choice>
  </mc:AlternateContent>
  <bookViews>
    <workbookView xWindow="28680" yWindow="-120" windowWidth="29040" windowHeight="15840"/>
  </bookViews>
  <sheets>
    <sheet name="Verð ágúst 2019" sheetId="1" r:id="rId1"/>
    <sheet name="Sheet1" sheetId="3" r:id="rId2"/>
  </sheets>
  <externalReferences>
    <externalReference r:id="rId3"/>
  </externalReferences>
  <definedNames>
    <definedName name="Dags_visit_naest">'Verð ágúst 2019'!$A$14</definedName>
    <definedName name="LVT">'Verð ágúst 2019'!$C$9</definedName>
    <definedName name="NVT">'Verð ágúst 2019'!$C$10</definedName>
    <definedName name="NvtNæstaMánaðar">#REF!</definedName>
    <definedName name="NvtÞessaMánaðar">#REF!</definedName>
    <definedName name="_xlnm.Print_Area" localSheetId="0">'Verð ágúst 2019'!$B$7:$N$44,'Verð ágúst 2019'!$B$46:$N$82</definedName>
    <definedName name="_xlnm.Print_Titles" localSheetId="0">'Verð ágúst 2019'!$1:$5</definedName>
    <definedName name="Verdb_raun">'Verð ágúst 2019'!$C$14</definedName>
    <definedName name="verdbspa">'Verð ágúst 2019'!$C$13</definedName>
    <definedName name="VerðBólgaMánaðarins">#REF!</definedName>
    <definedName name="VerðBólguSpáSeðlabank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5" i="1" l="1"/>
  <c r="B94" i="1"/>
  <c r="A94" i="1"/>
  <c r="A56" i="1"/>
  <c r="A55" i="1"/>
  <c r="B53" i="1"/>
  <c r="B92" i="1" s="1"/>
  <c r="A53" i="1"/>
  <c r="A57" i="1" l="1"/>
  <c r="A58" i="1" l="1"/>
  <c r="A96" i="1"/>
  <c r="A59" i="1" l="1"/>
  <c r="A97" i="1"/>
  <c r="A98" i="1" l="1"/>
  <c r="A60" i="1"/>
  <c r="A99" i="1" l="1"/>
  <c r="A61" i="1"/>
  <c r="A62" i="1" l="1"/>
  <c r="A100" i="1"/>
  <c r="A101" i="1" l="1"/>
  <c r="A63" i="1"/>
  <c r="A64" i="1" l="1"/>
  <c r="A102" i="1"/>
  <c r="A103" i="1" l="1"/>
  <c r="A65" i="1"/>
  <c r="A66" i="1" l="1"/>
  <c r="A104" i="1"/>
  <c r="A105" i="1" l="1"/>
  <c r="A67" i="1"/>
  <c r="A68" i="1" l="1"/>
  <c r="A106" i="1"/>
  <c r="A107" i="1" l="1"/>
  <c r="A69" i="1"/>
  <c r="A108" i="1" l="1"/>
  <c r="A70" i="1"/>
  <c r="A109" i="1" l="1"/>
  <c r="A71" i="1"/>
  <c r="A72" i="1" l="1"/>
  <c r="A110" i="1"/>
  <c r="A111" i="1" l="1"/>
  <c r="A73" i="1"/>
  <c r="A112" i="1" l="1"/>
  <c r="A74" i="1"/>
  <c r="A75" i="1" l="1"/>
  <c r="A113" i="1"/>
  <c r="A114" i="1" l="1"/>
  <c r="A76" i="1"/>
  <c r="A115" i="1" l="1"/>
  <c r="A77" i="1"/>
  <c r="A78" i="1" l="1"/>
  <c r="A116" i="1"/>
  <c r="A79" i="1" l="1"/>
  <c r="A117" i="1"/>
  <c r="A80" i="1" l="1"/>
  <c r="A118" i="1"/>
  <c r="A119" i="1" l="1"/>
  <c r="A81" i="1"/>
  <c r="A120" i="1" l="1"/>
  <c r="A82" i="1"/>
  <c r="A121" i="1" l="1"/>
</calcChain>
</file>

<file path=xl/sharedStrings.xml><?xml version="1.0" encoding="utf-8"?>
<sst xmlns="http://schemas.openxmlformats.org/spreadsheetml/2006/main" count="64" uniqueCount="36">
  <si>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</si>
  <si>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</si>
  <si>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</si>
  <si>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</si>
  <si>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</si>
  <si>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</si>
  <si>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</si>
  <si>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</si>
  <si>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</si>
  <si>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</si>
  <si>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</si>
  <si>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</si>
  <si>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</si>
  <si>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</si>
  <si>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</si>
  <si>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</si>
  <si>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</si>
  <si>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</si>
  <si>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</si>
  <si>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</si>
  <si>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</si>
  <si>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</si>
  <si>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</si>
  <si>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</si>
  <si>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</si>
  <si>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</si>
  <si>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</si>
  <si>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</si>
  <si>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</si>
  <si>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</si>
  <si>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</si>
  <si>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</si>
  <si>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</si>
  <si>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/>
  </si>
  <si>
    <t xml:space="preserve">     Reiknað eftir vísitölu næsta mánaðar</t>
  </si>
  <si>
    <t>Hækkun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</si>
</sst>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yyyy"/>
    <numFmt numFmtId="169" formatCode="&quot;Dagnr.&quot;dd"/>
    <numFmt numFmtId="170" formatCode="dd/\ \ mmmm"/>
    <numFmt numFmtId="171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168" fontId="4" fillId="0" borderId="0" xfId="0" applyNumberFormat="1" applyFont="1" applyAlignment="1">
      <alignment horizontal="left" wrapText="1"/>
    </xf>
    <xf numFmtId="0" fontId="7" fillId="0" borderId="0" xfId="0" applyFont="1"/>
    <xf numFmtId="17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9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3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0</xdr:row>
          <xdr:rowOff>47625</xdr:rowOff>
        </xdr:from>
        <xdr:to>
          <xdr:col>2</xdr:col>
          <xdr:colOff>447675</xdr:colOff>
          <xdr:row>3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28575</xdr:rowOff>
    </xdr:from>
    <xdr:to>
      <xdr:col>4</xdr:col>
      <xdr:colOff>47050</xdr:colOff>
      <xdr:row>4</xdr:row>
      <xdr:rowOff>11886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9/0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9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tabSelected="1" topLeftCell="B47" workbookViewId="0">
      <selection activeCell="D55" sqref="D55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>
        <v>43678</v>
      </c>
      <c r="I1" s="23">
        <v>43678</v>
      </c>
    </row>
    <row r="2" spans="1:14" ht="15" customHeight="1" thickBot="1" x14ac:dyDescent="0.25">
      <c r="K2" s="2" t="s">
        <v>24</v>
      </c>
      <c r="L2" s="3">
        <v>43678</v>
      </c>
    </row>
    <row r="3" spans="1:14" ht="18.75" customHeight="1" thickTop="1" x14ac:dyDescent="0.2">
      <c r="F3" s="24" t="s">
        <v>33</v>
      </c>
      <c r="J3" s="1" t="s">
        <v>34</v>
      </c>
    </row>
    <row r="4" spans="1:14" ht="15" customHeight="1" x14ac:dyDescent="0.2">
      <c r="D4" s="24" t="s">
        <v>33</v>
      </c>
      <c r="J4" s="1" t="s">
        <v>33</v>
      </c>
      <c r="L4" s="25" t="s">
        <v>33</v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9276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469.8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0</v>
      </c>
      <c r="D13" s="8"/>
      <c r="N13" s="27"/>
    </row>
    <row r="14" spans="1:14" ht="11.1" customHeight="1" x14ac:dyDescent="0.2">
      <c r="A14" s="28">
        <v>26</v>
      </c>
      <c r="B14" s="1" t="s">
        <v>35</v>
      </c>
      <c r="C14" s="7">
        <v>0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3.8000000000000256E-3</v>
      </c>
      <c r="B16" s="29" t="s">
        <v>26</v>
      </c>
      <c r="C16" s="4">
        <v>1</v>
      </c>
      <c r="D16" s="30">
        <v>18.135159999999999</v>
      </c>
      <c r="E16" s="30">
        <v>16.011109999999999</v>
      </c>
      <c r="F16" s="30">
        <v>16.821639999999999</v>
      </c>
      <c r="G16" s="30">
        <v>16.485130000000002</v>
      </c>
      <c r="H16" s="30">
        <v>15.63612</v>
      </c>
      <c r="I16" s="30">
        <v>14.66859</v>
      </c>
      <c r="J16" s="30">
        <v>14.44741</v>
      </c>
      <c r="K16" s="30">
        <v>14.22068</v>
      </c>
      <c r="L16" s="30">
        <v>13.8005</v>
      </c>
      <c r="M16" s="30">
        <v>13.514150000000001</v>
      </c>
      <c r="N16" s="30">
        <v>13.09651</v>
      </c>
    </row>
    <row r="17" spans="1:14" ht="10.5" customHeight="1" x14ac:dyDescent="0.2">
      <c r="A17" s="9">
        <v>3.8000000000000256E-3</v>
      </c>
      <c r="B17" s="10"/>
      <c r="C17" s="4">
        <v>2</v>
      </c>
      <c r="D17" s="30">
        <v>18.137969999999999</v>
      </c>
      <c r="E17" s="30">
        <v>16.0136</v>
      </c>
      <c r="F17" s="30">
        <v>16.824369999999998</v>
      </c>
      <c r="G17" s="30">
        <v>16.4878</v>
      </c>
      <c r="H17" s="30">
        <v>15.63865</v>
      </c>
      <c r="I17" s="30">
        <v>14.670959999999999</v>
      </c>
      <c r="J17" s="30">
        <v>14.44975</v>
      </c>
      <c r="K17" s="30">
        <v>14.22298</v>
      </c>
      <c r="L17" s="30">
        <v>13.80274</v>
      </c>
      <c r="M17" s="30">
        <v>13.51634</v>
      </c>
      <c r="N17" s="30">
        <v>13.09863</v>
      </c>
    </row>
    <row r="18" spans="1:14" ht="10.5" customHeight="1" x14ac:dyDescent="0.2">
      <c r="A18" s="9">
        <v>3.8000000000000256E-3</v>
      </c>
      <c r="B18" s="10"/>
      <c r="C18" s="31">
        <v>3</v>
      </c>
      <c r="D18" s="32">
        <v>18.140789999999999</v>
      </c>
      <c r="E18" s="32">
        <v>16.016089999999998</v>
      </c>
      <c r="F18" s="32">
        <v>16.827089999999998</v>
      </c>
      <c r="G18" s="32">
        <v>16.490469999999998</v>
      </c>
      <c r="H18" s="32">
        <v>15.64118</v>
      </c>
      <c r="I18" s="32">
        <v>14.67334</v>
      </c>
      <c r="J18" s="32">
        <v>14.45209</v>
      </c>
      <c r="K18" s="32">
        <v>14.22528</v>
      </c>
      <c r="L18" s="32">
        <v>13.804970000000001</v>
      </c>
      <c r="M18" s="32">
        <v>13.51853</v>
      </c>
      <c r="N18" s="32">
        <v>13.10075</v>
      </c>
    </row>
    <row r="19" spans="1:14" ht="10.5" customHeight="1" x14ac:dyDescent="0.2">
      <c r="A19" s="9">
        <v>3.8000000000000256E-3</v>
      </c>
      <c r="B19" s="10"/>
      <c r="C19" s="4">
        <v>4</v>
      </c>
      <c r="D19" s="30">
        <v>18.143609999999999</v>
      </c>
      <c r="E19" s="30">
        <v>16.01857</v>
      </c>
      <c r="F19" s="30">
        <v>16.829809999999998</v>
      </c>
      <c r="G19" s="30">
        <v>16.49314</v>
      </c>
      <c r="H19" s="30">
        <v>15.64371</v>
      </c>
      <c r="I19" s="30">
        <v>14.67571</v>
      </c>
      <c r="J19" s="30">
        <v>14.45443</v>
      </c>
      <c r="K19" s="30">
        <v>14.22758</v>
      </c>
      <c r="L19" s="30">
        <v>13.80721</v>
      </c>
      <c r="M19" s="30">
        <v>13.520709999999999</v>
      </c>
      <c r="N19" s="30">
        <v>13.102869999999999</v>
      </c>
    </row>
    <row r="20" spans="1:14" ht="10.5" customHeight="1" x14ac:dyDescent="0.2">
      <c r="A20" s="9">
        <v>3.8000000000000256E-3</v>
      </c>
      <c r="B20" s="10"/>
      <c r="C20" s="4">
        <v>5</v>
      </c>
      <c r="D20" s="30">
        <v>18.146429999999999</v>
      </c>
      <c r="E20" s="30">
        <v>16.021059999999999</v>
      </c>
      <c r="F20" s="30">
        <v>16.832540000000002</v>
      </c>
      <c r="G20" s="30">
        <v>16.495809999999999</v>
      </c>
      <c r="H20" s="30">
        <v>15.646240000000001</v>
      </c>
      <c r="I20" s="30">
        <v>14.678089999999999</v>
      </c>
      <c r="J20" s="30">
        <v>14.456770000000001</v>
      </c>
      <c r="K20" s="30">
        <v>14.229889999999999</v>
      </c>
      <c r="L20" s="30">
        <v>13.80944</v>
      </c>
      <c r="M20" s="30">
        <v>13.5229</v>
      </c>
      <c r="N20" s="30">
        <v>13.104990000000001</v>
      </c>
    </row>
    <row r="21" spans="1:14" s="13" customFormat="1" ht="10.5" customHeight="1" x14ac:dyDescent="0.2">
      <c r="A21" s="11">
        <v>3.8000000000000256E-3</v>
      </c>
      <c r="B21" s="12"/>
      <c r="C21" s="31">
        <v>6</v>
      </c>
      <c r="D21" s="32">
        <v>18.149249999999999</v>
      </c>
      <c r="E21" s="32">
        <v>16.02355</v>
      </c>
      <c r="F21" s="32">
        <v>16.835260000000002</v>
      </c>
      <c r="G21" s="32">
        <v>16.498480000000001</v>
      </c>
      <c r="H21" s="32">
        <v>15.64878</v>
      </c>
      <c r="I21" s="32">
        <v>14.68046</v>
      </c>
      <c r="J21" s="32">
        <v>14.459110000000001</v>
      </c>
      <c r="K21" s="32">
        <v>14.232189999999999</v>
      </c>
      <c r="L21" s="32">
        <v>13.811680000000001</v>
      </c>
      <c r="M21" s="32">
        <v>13.525090000000001</v>
      </c>
      <c r="N21" s="32">
        <v>13.10711</v>
      </c>
    </row>
    <row r="22" spans="1:14" ht="10.5" customHeight="1" x14ac:dyDescent="0.2">
      <c r="A22" s="9">
        <v>3.8000000000000256E-3</v>
      </c>
      <c r="B22" s="10"/>
      <c r="C22" s="4">
        <v>7</v>
      </c>
      <c r="D22" s="30">
        <v>18.152059999999999</v>
      </c>
      <c r="E22" s="30">
        <v>16.026039999999998</v>
      </c>
      <c r="F22" s="30">
        <v>16.837990000000001</v>
      </c>
      <c r="G22" s="30">
        <v>16.501149999999999</v>
      </c>
      <c r="H22" s="30">
        <v>15.65131</v>
      </c>
      <c r="I22" s="30">
        <v>14.682840000000001</v>
      </c>
      <c r="J22" s="30">
        <v>14.461449999999999</v>
      </c>
      <c r="K22" s="30">
        <v>14.234489999999999</v>
      </c>
      <c r="L22" s="30">
        <v>13.81391</v>
      </c>
      <c r="M22" s="30">
        <v>13.527279999999999</v>
      </c>
      <c r="N22" s="30">
        <v>13.10923</v>
      </c>
    </row>
    <row r="23" spans="1:14" ht="10.5" customHeight="1" x14ac:dyDescent="0.2">
      <c r="A23" s="9">
        <v>3.8000000000000256E-3</v>
      </c>
      <c r="B23" s="10"/>
      <c r="C23" s="4">
        <v>8</v>
      </c>
      <c r="D23" s="30">
        <v>18.154879999999999</v>
      </c>
      <c r="E23" s="30">
        <v>16.02853</v>
      </c>
      <c r="F23" s="30">
        <v>16.840710000000001</v>
      </c>
      <c r="G23" s="30">
        <v>16.503820000000001</v>
      </c>
      <c r="H23" s="30">
        <v>15.653840000000001</v>
      </c>
      <c r="I23" s="30">
        <v>14.685219999999999</v>
      </c>
      <c r="J23" s="30">
        <v>14.463789999999999</v>
      </c>
      <c r="K23" s="30">
        <v>14.236800000000001</v>
      </c>
      <c r="L23" s="30">
        <v>13.81615</v>
      </c>
      <c r="M23" s="30">
        <v>13.52947</v>
      </c>
      <c r="N23" s="30">
        <v>13.11135</v>
      </c>
    </row>
    <row r="24" spans="1:14" s="13" customFormat="1" ht="10.5" customHeight="1" x14ac:dyDescent="0.2">
      <c r="A24" s="9">
        <v>3.8000000000000256E-3</v>
      </c>
      <c r="B24" s="10"/>
      <c r="C24" s="31">
        <v>9</v>
      </c>
      <c r="D24" s="32">
        <v>18.157699999999998</v>
      </c>
      <c r="E24" s="32">
        <v>16.031020000000002</v>
      </c>
      <c r="F24" s="32">
        <v>16.843440000000001</v>
      </c>
      <c r="G24" s="32">
        <v>16.506489999999999</v>
      </c>
      <c r="H24" s="32">
        <v>15.65638</v>
      </c>
      <c r="I24" s="32">
        <v>14.68759</v>
      </c>
      <c r="J24" s="32">
        <v>14.46613</v>
      </c>
      <c r="K24" s="32">
        <v>14.239100000000001</v>
      </c>
      <c r="L24" s="32">
        <v>13.818390000000001</v>
      </c>
      <c r="M24" s="32">
        <v>13.53166</v>
      </c>
      <c r="N24" s="32">
        <v>13.113479999999999</v>
      </c>
    </row>
    <row r="25" spans="1:14" s="13" customFormat="1" ht="10.5" customHeight="1" x14ac:dyDescent="0.2">
      <c r="A25" s="9">
        <v>3.8000000000000256E-3</v>
      </c>
      <c r="B25" s="10"/>
      <c r="C25" s="33">
        <v>10</v>
      </c>
      <c r="D25" s="30">
        <v>18.160520000000002</v>
      </c>
      <c r="E25" s="30">
        <v>16.03351</v>
      </c>
      <c r="F25" s="30">
        <v>16.846170000000001</v>
      </c>
      <c r="G25" s="30">
        <v>16.509160000000001</v>
      </c>
      <c r="H25" s="30">
        <v>15.658910000000001</v>
      </c>
      <c r="I25" s="30">
        <v>14.689970000000001</v>
      </c>
      <c r="J25" s="30">
        <v>14.46847</v>
      </c>
      <c r="K25" s="30">
        <v>14.24141</v>
      </c>
      <c r="L25" s="30">
        <v>13.82062</v>
      </c>
      <c r="M25" s="30">
        <v>13.533849999999999</v>
      </c>
      <c r="N25" s="30">
        <v>13.115600000000001</v>
      </c>
    </row>
    <row r="26" spans="1:14" s="15" customFormat="1" ht="10.5" customHeight="1" x14ac:dyDescent="0.2">
      <c r="A26" s="9">
        <v>3.8000000000000256E-3</v>
      </c>
      <c r="B26" s="14"/>
      <c r="C26" s="33">
        <v>11</v>
      </c>
      <c r="D26" s="30">
        <v>18.163340000000002</v>
      </c>
      <c r="E26" s="30">
        <v>16.036000000000001</v>
      </c>
      <c r="F26" s="30">
        <v>16.848890000000001</v>
      </c>
      <c r="G26" s="30">
        <v>16.511839999999999</v>
      </c>
      <c r="H26" s="30">
        <v>15.66145</v>
      </c>
      <c r="I26" s="30">
        <v>14.692349999999999</v>
      </c>
      <c r="J26" s="30">
        <v>14.47081</v>
      </c>
      <c r="K26" s="30">
        <v>14.24371</v>
      </c>
      <c r="L26" s="30">
        <v>13.82286</v>
      </c>
      <c r="M26" s="30">
        <v>13.53604</v>
      </c>
      <c r="N26" s="30">
        <v>13.11772</v>
      </c>
    </row>
    <row r="27" spans="1:14" s="15" customFormat="1" ht="10.5" customHeight="1" x14ac:dyDescent="0.2">
      <c r="A27" s="16">
        <v>3.8000000000000256E-3</v>
      </c>
      <c r="B27" s="14"/>
      <c r="C27" s="31">
        <v>12</v>
      </c>
      <c r="D27" s="32">
        <v>18.166160000000001</v>
      </c>
      <c r="E27" s="32">
        <v>16.038489999999999</v>
      </c>
      <c r="F27" s="32">
        <v>16.85162</v>
      </c>
      <c r="G27" s="32">
        <v>16.514510000000001</v>
      </c>
      <c r="H27" s="32">
        <v>15.66398</v>
      </c>
      <c r="I27" s="32">
        <v>14.69473</v>
      </c>
      <c r="J27" s="32">
        <v>14.47315</v>
      </c>
      <c r="K27" s="32">
        <v>14.24602</v>
      </c>
      <c r="L27" s="32">
        <v>13.825100000000001</v>
      </c>
      <c r="M27" s="32">
        <v>13.53823</v>
      </c>
      <c r="N27" s="32">
        <v>13.11984</v>
      </c>
    </row>
    <row r="28" spans="1:14" s="15" customFormat="1" ht="10.5" customHeight="1" x14ac:dyDescent="0.2">
      <c r="A28" s="16">
        <v>3.8000000000000256E-3</v>
      </c>
      <c r="B28" s="14"/>
      <c r="C28" s="33">
        <v>13</v>
      </c>
      <c r="D28" s="30">
        <v>18.168990000000001</v>
      </c>
      <c r="E28" s="30">
        <v>16.040980000000001</v>
      </c>
      <c r="F28" s="30">
        <v>16.85435</v>
      </c>
      <c r="G28" s="30">
        <v>16.51718</v>
      </c>
      <c r="H28" s="30">
        <v>15.66652</v>
      </c>
      <c r="I28" s="30">
        <v>14.69711</v>
      </c>
      <c r="J28" s="30">
        <v>14.4755</v>
      </c>
      <c r="K28" s="30">
        <v>14.248329999999999</v>
      </c>
      <c r="L28" s="30">
        <v>13.82734</v>
      </c>
      <c r="M28" s="30">
        <v>13.540419999999999</v>
      </c>
      <c r="N28" s="30">
        <v>13.121969999999999</v>
      </c>
    </row>
    <row r="29" spans="1:14" s="15" customFormat="1" ht="10.5" customHeight="1" x14ac:dyDescent="0.2">
      <c r="A29" s="17">
        <v>3.8000000000000256E-3</v>
      </c>
      <c r="B29" s="14"/>
      <c r="C29" s="33">
        <v>14</v>
      </c>
      <c r="D29" s="30">
        <v>18.171810000000001</v>
      </c>
      <c r="E29" s="30">
        <v>16.043469999999999</v>
      </c>
      <c r="F29" s="30">
        <v>16.85708</v>
      </c>
      <c r="G29" s="30">
        <v>16.519850000000002</v>
      </c>
      <c r="H29" s="30">
        <v>15.66905</v>
      </c>
      <c r="I29" s="30">
        <v>14.699479999999999</v>
      </c>
      <c r="J29" s="30">
        <v>14.47784</v>
      </c>
      <c r="K29" s="30">
        <v>14.250629999999999</v>
      </c>
      <c r="L29" s="30">
        <v>13.82957</v>
      </c>
      <c r="M29" s="30">
        <v>13.542619999999999</v>
      </c>
      <c r="N29" s="30">
        <v>13.124090000000001</v>
      </c>
    </row>
    <row r="30" spans="1:14" s="15" customFormat="1" ht="10.5" customHeight="1" x14ac:dyDescent="0.2">
      <c r="A30" s="17">
        <v>3.8000000000000256E-3</v>
      </c>
      <c r="B30" s="14"/>
      <c r="C30" s="31">
        <v>15</v>
      </c>
      <c r="D30" s="32">
        <v>18.174630000000001</v>
      </c>
      <c r="E30" s="32">
        <v>16.045960000000001</v>
      </c>
      <c r="F30" s="32">
        <v>16.85981</v>
      </c>
      <c r="G30" s="32">
        <v>16.52253</v>
      </c>
      <c r="H30" s="32">
        <v>15.67159</v>
      </c>
      <c r="I30" s="32">
        <v>14.70186</v>
      </c>
      <c r="J30" s="32">
        <v>14.480180000000001</v>
      </c>
      <c r="K30" s="32">
        <v>14.252940000000001</v>
      </c>
      <c r="L30" s="32">
        <v>13.831810000000001</v>
      </c>
      <c r="M30" s="32">
        <v>13.54481</v>
      </c>
      <c r="N30" s="32">
        <v>13.12622</v>
      </c>
    </row>
    <row r="31" spans="1:14" s="15" customFormat="1" ht="10.5" customHeight="1" x14ac:dyDescent="0.2">
      <c r="A31" s="17">
        <v>3.8000000000000256E-3</v>
      </c>
      <c r="C31" s="33">
        <v>16</v>
      </c>
      <c r="D31" s="30">
        <v>18.17745</v>
      </c>
      <c r="E31" s="30">
        <v>16.048449999999999</v>
      </c>
      <c r="F31" s="30">
        <v>16.862539999999999</v>
      </c>
      <c r="G31" s="30">
        <v>16.525200000000002</v>
      </c>
      <c r="H31" s="30">
        <v>15.67413</v>
      </c>
      <c r="I31" s="30">
        <v>14.70424</v>
      </c>
      <c r="J31" s="30">
        <v>14.482530000000001</v>
      </c>
      <c r="K31" s="30">
        <v>14.25525</v>
      </c>
      <c r="L31" s="30">
        <v>13.83405</v>
      </c>
      <c r="M31" s="30">
        <v>13.547000000000001</v>
      </c>
      <c r="N31" s="30">
        <v>13.12834</v>
      </c>
    </row>
    <row r="32" spans="1:14" s="15" customFormat="1" ht="10.5" customHeight="1" x14ac:dyDescent="0.2">
      <c r="A32" s="17">
        <v>3.8000000000000256E-3</v>
      </c>
      <c r="C32" s="33">
        <v>17</v>
      </c>
      <c r="D32" s="30">
        <v>18.18028</v>
      </c>
      <c r="E32" s="30">
        <v>16.05095</v>
      </c>
      <c r="F32" s="30">
        <v>16.865259999999999</v>
      </c>
      <c r="G32" s="30">
        <v>16.52788</v>
      </c>
      <c r="H32" s="30">
        <v>15.67666</v>
      </c>
      <c r="I32" s="30">
        <v>14.706619999999999</v>
      </c>
      <c r="J32" s="30">
        <v>14.484870000000001</v>
      </c>
      <c r="K32" s="30">
        <v>14.25755</v>
      </c>
      <c r="L32" s="30">
        <v>13.83629</v>
      </c>
      <c r="M32" s="30">
        <v>13.549189999999999</v>
      </c>
      <c r="N32" s="30">
        <v>13.130470000000001</v>
      </c>
    </row>
    <row r="33" spans="1:19" s="15" customFormat="1" ht="10.5" customHeight="1" x14ac:dyDescent="0.2">
      <c r="A33" s="17">
        <v>3.8000000000000256E-3</v>
      </c>
      <c r="C33" s="31">
        <v>18</v>
      </c>
      <c r="D33" s="32">
        <v>18.1831</v>
      </c>
      <c r="E33" s="32">
        <v>16.053439999999998</v>
      </c>
      <c r="F33" s="32">
        <v>16.867989999999999</v>
      </c>
      <c r="G33" s="32">
        <v>16.530550000000002</v>
      </c>
      <c r="H33" s="32">
        <v>15.6792</v>
      </c>
      <c r="I33" s="32">
        <v>14.709</v>
      </c>
      <c r="J33" s="32">
        <v>14.487220000000001</v>
      </c>
      <c r="K33" s="32">
        <v>14.25986</v>
      </c>
      <c r="L33" s="32">
        <v>13.83853</v>
      </c>
      <c r="M33" s="32">
        <v>13.55139</v>
      </c>
      <c r="N33" s="32">
        <v>13.13259</v>
      </c>
    </row>
    <row r="34" spans="1:19" s="15" customFormat="1" ht="10.5" customHeight="1" x14ac:dyDescent="0.2">
      <c r="A34" s="17">
        <v>3.8000000000000256E-3</v>
      </c>
      <c r="C34" s="33">
        <v>19</v>
      </c>
      <c r="D34" s="30">
        <v>18.185919999999999</v>
      </c>
      <c r="E34" s="30">
        <v>16.05593</v>
      </c>
      <c r="F34" s="30">
        <v>16.870729999999998</v>
      </c>
      <c r="G34" s="30">
        <v>16.53323</v>
      </c>
      <c r="H34" s="30">
        <v>15.68174</v>
      </c>
      <c r="I34" s="30">
        <v>14.71139</v>
      </c>
      <c r="J34" s="30">
        <v>14.489560000000001</v>
      </c>
      <c r="K34" s="30">
        <v>14.262169999999999</v>
      </c>
      <c r="L34" s="30">
        <v>13.840769999999999</v>
      </c>
      <c r="M34" s="30">
        <v>13.55358</v>
      </c>
      <c r="N34" s="30">
        <v>13.13472</v>
      </c>
    </row>
    <row r="35" spans="1:19" s="15" customFormat="1" ht="10.5" customHeight="1" x14ac:dyDescent="0.2">
      <c r="A35" s="17">
        <v>3.8000000000000256E-3</v>
      </c>
      <c r="C35" s="33">
        <v>20</v>
      </c>
      <c r="D35" s="30">
        <v>18.188749999999999</v>
      </c>
      <c r="E35" s="30">
        <v>16.058430000000001</v>
      </c>
      <c r="F35" s="30">
        <v>16.873460000000001</v>
      </c>
      <c r="G35" s="30">
        <v>16.535910000000001</v>
      </c>
      <c r="H35" s="30">
        <v>15.684279999999999</v>
      </c>
      <c r="I35" s="30">
        <v>14.71377</v>
      </c>
      <c r="J35" s="30">
        <v>14.491910000000001</v>
      </c>
      <c r="K35" s="30">
        <v>14.264480000000001</v>
      </c>
      <c r="L35" s="30">
        <v>13.84301</v>
      </c>
      <c r="M35" s="30">
        <v>13.555770000000001</v>
      </c>
      <c r="N35" s="30">
        <v>13.136839999999999</v>
      </c>
    </row>
    <row r="36" spans="1:19" s="15" customFormat="1" ht="10.5" customHeight="1" x14ac:dyDescent="0.2">
      <c r="A36" s="17">
        <v>3.8000000000000256E-3</v>
      </c>
      <c r="C36" s="31">
        <v>21</v>
      </c>
      <c r="D36" s="32">
        <v>18.191569999999999</v>
      </c>
      <c r="E36" s="32">
        <v>16.060919999999999</v>
      </c>
      <c r="F36" s="32">
        <v>16.876190000000001</v>
      </c>
      <c r="G36" s="32">
        <v>16.53858</v>
      </c>
      <c r="H36" s="32">
        <v>15.686820000000001</v>
      </c>
      <c r="I36" s="32">
        <v>14.716150000000001</v>
      </c>
      <c r="J36" s="32">
        <v>14.494249999999999</v>
      </c>
      <c r="K36" s="32">
        <v>14.26679</v>
      </c>
      <c r="L36" s="32">
        <v>13.84525</v>
      </c>
      <c r="M36" s="32">
        <v>13.557969999999999</v>
      </c>
      <c r="N36" s="32">
        <v>13.13897</v>
      </c>
    </row>
    <row r="37" spans="1:19" s="15" customFormat="1" ht="10.5" customHeight="1" x14ac:dyDescent="0.2">
      <c r="A37" s="17">
        <v>3.8000000000000256E-3</v>
      </c>
      <c r="C37" s="33">
        <v>22</v>
      </c>
      <c r="D37" s="30">
        <v>18.194400000000002</v>
      </c>
      <c r="E37" s="30">
        <v>16.063420000000001</v>
      </c>
      <c r="F37" s="30">
        <v>16.878920000000001</v>
      </c>
      <c r="G37" s="30">
        <v>16.541260000000001</v>
      </c>
      <c r="H37" s="30">
        <v>15.689360000000001</v>
      </c>
      <c r="I37" s="30">
        <v>14.718529999999999</v>
      </c>
      <c r="J37" s="30">
        <v>14.496600000000001</v>
      </c>
      <c r="K37" s="30">
        <v>14.2691</v>
      </c>
      <c r="L37" s="30">
        <v>13.847490000000001</v>
      </c>
      <c r="M37" s="30">
        <v>13.56016</v>
      </c>
      <c r="N37" s="30">
        <v>13.1411</v>
      </c>
      <c r="P37" s="30"/>
      <c r="Q37" s="30"/>
    </row>
    <row r="38" spans="1:19" s="15" customFormat="1" ht="10.5" customHeight="1" x14ac:dyDescent="0.2">
      <c r="A38" s="17">
        <v>3.8000000000000256E-3</v>
      </c>
      <c r="C38" s="33">
        <v>23</v>
      </c>
      <c r="D38" s="30">
        <v>18.197220000000002</v>
      </c>
      <c r="E38" s="30">
        <v>16.065909999999999</v>
      </c>
      <c r="F38" s="30">
        <v>16.88165</v>
      </c>
      <c r="G38" s="30">
        <v>16.543939999999999</v>
      </c>
      <c r="H38" s="30">
        <v>15.6919</v>
      </c>
      <c r="I38" s="30">
        <v>14.72091</v>
      </c>
      <c r="J38" s="30">
        <v>14.498950000000001</v>
      </c>
      <c r="K38" s="30">
        <v>14.271409999999999</v>
      </c>
      <c r="L38" s="30">
        <v>13.849729999999999</v>
      </c>
      <c r="M38" s="30">
        <v>13.56236</v>
      </c>
      <c r="N38" s="30">
        <v>13.143219999999999</v>
      </c>
    </row>
    <row r="39" spans="1:19" s="15" customFormat="1" ht="10.5" customHeight="1" x14ac:dyDescent="0.2">
      <c r="A39" s="17">
        <v>3.8000000000000256E-3</v>
      </c>
      <c r="C39" s="31">
        <v>24</v>
      </c>
      <c r="D39" s="32">
        <v>18.200050000000001</v>
      </c>
      <c r="E39" s="32">
        <v>16.06841</v>
      </c>
      <c r="F39" s="32">
        <v>16.88438</v>
      </c>
      <c r="G39" s="32">
        <v>16.546620000000001</v>
      </c>
      <c r="H39" s="32">
        <v>15.69444</v>
      </c>
      <c r="I39" s="32">
        <v>14.7233</v>
      </c>
      <c r="J39" s="32">
        <v>14.501289999999999</v>
      </c>
      <c r="K39" s="32">
        <v>14.273720000000001</v>
      </c>
      <c r="L39" s="32">
        <v>13.851979999999999</v>
      </c>
      <c r="M39" s="32">
        <v>13.564550000000001</v>
      </c>
      <c r="N39" s="32">
        <v>13.145350000000001</v>
      </c>
    </row>
    <row r="40" spans="1:19" s="15" customFormat="1" ht="10.5" customHeight="1" x14ac:dyDescent="0.2">
      <c r="A40" s="17">
        <v>3.8000000000000256E-3</v>
      </c>
      <c r="C40" s="33">
        <v>25</v>
      </c>
      <c r="D40" s="30">
        <v>18.20288</v>
      </c>
      <c r="E40" s="30">
        <v>16.070900000000002</v>
      </c>
      <c r="F40" s="30">
        <v>16.887119999999999</v>
      </c>
      <c r="G40" s="30">
        <v>16.549289999999999</v>
      </c>
      <c r="H40" s="30">
        <v>15.69698</v>
      </c>
      <c r="I40" s="30">
        <v>14.725680000000001</v>
      </c>
      <c r="J40" s="30">
        <v>14.503640000000001</v>
      </c>
      <c r="K40" s="30">
        <v>14.27603</v>
      </c>
      <c r="L40" s="30">
        <v>13.85422</v>
      </c>
      <c r="M40" s="30">
        <v>13.566750000000001</v>
      </c>
      <c r="N40" s="30">
        <v>13.14748</v>
      </c>
    </row>
    <row r="41" spans="1:19" s="15" customFormat="1" ht="10.5" customHeight="1" x14ac:dyDescent="0.2">
      <c r="A41" s="17">
        <v>3.8E-3</v>
      </c>
      <c r="C41" s="33">
        <v>26</v>
      </c>
      <c r="D41" s="30">
        <v>18.2057</v>
      </c>
      <c r="E41" s="30">
        <v>16.073399999999999</v>
      </c>
      <c r="F41" s="30">
        <v>16.889849999999999</v>
      </c>
      <c r="G41" s="30">
        <v>16.551970000000001</v>
      </c>
      <c r="H41" s="30">
        <v>15.69952</v>
      </c>
      <c r="I41" s="30">
        <v>14.728059999999999</v>
      </c>
      <c r="J41" s="30">
        <v>14.505990000000001</v>
      </c>
      <c r="K41" s="30">
        <v>14.27834</v>
      </c>
      <c r="L41" s="30">
        <v>13.85646</v>
      </c>
      <c r="M41" s="30">
        <v>13.568949999999999</v>
      </c>
      <c r="N41" s="30">
        <v>13.149609999999999</v>
      </c>
    </row>
    <row r="42" spans="1:19" s="15" customFormat="1" ht="10.5" customHeight="1" x14ac:dyDescent="0.2">
      <c r="A42" s="17">
        <v>3.8E-3</v>
      </c>
      <c r="C42" s="31">
        <v>27</v>
      </c>
      <c r="D42" s="32">
        <v>18.20853</v>
      </c>
      <c r="E42" s="32">
        <v>16.075890000000001</v>
      </c>
      <c r="F42" s="32">
        <v>16.892579999999999</v>
      </c>
      <c r="G42" s="32">
        <v>16.554649999999999</v>
      </c>
      <c r="H42" s="32">
        <v>15.702059999999999</v>
      </c>
      <c r="I42" s="32">
        <v>14.730449999999999</v>
      </c>
      <c r="J42" s="32">
        <v>14.50834</v>
      </c>
      <c r="K42" s="32">
        <v>14.28065</v>
      </c>
      <c r="L42" s="32">
        <v>13.858700000000001</v>
      </c>
      <c r="M42" s="32">
        <v>13.57114</v>
      </c>
      <c r="N42" s="32">
        <v>13.15174</v>
      </c>
    </row>
    <row r="43" spans="1:19" s="15" customFormat="1" ht="10.5" customHeight="1" x14ac:dyDescent="0.2">
      <c r="A43" s="17">
        <v>3.8E-3</v>
      </c>
      <c r="C43" s="33">
        <v>28</v>
      </c>
      <c r="D43" s="30">
        <v>18.211359999999999</v>
      </c>
      <c r="E43" s="30">
        <v>16.078389999999999</v>
      </c>
      <c r="F43" s="30">
        <v>16.895320000000002</v>
      </c>
      <c r="G43" s="30">
        <v>16.55733</v>
      </c>
      <c r="H43" s="30">
        <v>15.704599999999999</v>
      </c>
      <c r="I43" s="30">
        <v>14.73283</v>
      </c>
      <c r="J43" s="30">
        <v>14.510680000000001</v>
      </c>
      <c r="K43" s="30">
        <v>14.282959999999999</v>
      </c>
      <c r="L43" s="30">
        <v>13.860950000000001</v>
      </c>
      <c r="M43" s="30">
        <v>13.57334</v>
      </c>
      <c r="N43" s="30">
        <v>13.15387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9276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20">
        <v>469.8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6" t="s">
        <v>28</v>
      </c>
      <c r="B52" s="1" t="s">
        <v>30</v>
      </c>
      <c r="C52" s="7">
        <v>-2.0999999999999908E-3</v>
      </c>
      <c r="D52" s="8"/>
      <c r="N52" s="27"/>
    </row>
    <row r="53" spans="1:19" ht="11.1" customHeight="1" x14ac:dyDescent="0.2">
      <c r="A53" s="28">
        <f>IF(DAY([1]Forsendur!D44)&lt;1,32,DAY([1]Forsendur!D44))</f>
        <v>32</v>
      </c>
      <c r="B53" s="1" t="str">
        <f>IF(C53&lt;0,"Lækkun vísitölu","Hækkun vísitölu")</f>
        <v>Lækkun vísitölu</v>
      </c>
      <c r="C53" s="7">
        <v>-2.0999999999999999E-3</v>
      </c>
      <c r="N53" s="8"/>
    </row>
    <row r="54" spans="1:19" ht="3.95" customHeight="1" x14ac:dyDescent="0.2">
      <c r="A54" s="6"/>
    </row>
    <row r="55" spans="1:19" ht="10.5" customHeight="1" x14ac:dyDescent="0.2">
      <c r="A55" s="9">
        <f t="shared" ref="A55:A82" si="0">IF(Dags_visit_naest&gt;C55,verdbspa,Verdb_raun)</f>
        <v>0</v>
      </c>
      <c r="B55" s="29" t="s">
        <v>26</v>
      </c>
      <c r="C55" s="4">
        <v>1</v>
      </c>
      <c r="D55" s="30">
        <v>18.15296</v>
      </c>
      <c r="E55" s="30">
        <v>16.02683</v>
      </c>
      <c r="F55" s="30">
        <v>16.838159999999998</v>
      </c>
      <c r="G55" s="30">
        <v>16.50131</v>
      </c>
      <c r="H55" s="30">
        <v>15.65147</v>
      </c>
      <c r="I55" s="30">
        <v>14.682980000000001</v>
      </c>
      <c r="J55" s="30">
        <v>14.461589999999999</v>
      </c>
      <c r="K55" s="30">
        <v>14.234640000000001</v>
      </c>
      <c r="L55" s="30">
        <v>13.81405</v>
      </c>
      <c r="M55" s="30">
        <v>13.52741</v>
      </c>
      <c r="N55" s="30">
        <v>13.109360000000001</v>
      </c>
    </row>
    <row r="56" spans="1:19" ht="10.5" customHeight="1" x14ac:dyDescent="0.2">
      <c r="A56" s="9">
        <f t="shared" si="0"/>
        <v>0</v>
      </c>
      <c r="B56" s="10"/>
      <c r="C56" s="4">
        <v>2</v>
      </c>
      <c r="D56" s="30">
        <v>18.154499999999999</v>
      </c>
      <c r="E56" s="30">
        <v>16.028189999999999</v>
      </c>
      <c r="F56" s="30">
        <v>16.839700000000001</v>
      </c>
      <c r="G56" s="30">
        <v>16.502829999999999</v>
      </c>
      <c r="H56" s="30">
        <v>15.652900000000001</v>
      </c>
      <c r="I56" s="30">
        <v>14.684329999999999</v>
      </c>
      <c r="J56" s="30">
        <v>14.46292</v>
      </c>
      <c r="K56" s="30">
        <v>14.235939999999999</v>
      </c>
      <c r="L56" s="30">
        <v>13.81532</v>
      </c>
      <c r="M56" s="30">
        <v>13.52866</v>
      </c>
      <c r="N56" s="30">
        <v>13.11056</v>
      </c>
    </row>
    <row r="57" spans="1:19" ht="10.5" customHeight="1" x14ac:dyDescent="0.2">
      <c r="A57" s="9">
        <f t="shared" si="0"/>
        <v>0</v>
      </c>
      <c r="B57" s="10"/>
      <c r="C57" s="31">
        <v>3</v>
      </c>
      <c r="D57" s="32">
        <v>18.15605</v>
      </c>
      <c r="E57" s="32">
        <v>16.02956</v>
      </c>
      <c r="F57" s="32">
        <v>16.841249999999999</v>
      </c>
      <c r="G57" s="32">
        <v>16.504339999999999</v>
      </c>
      <c r="H57" s="32">
        <v>15.654339999999999</v>
      </c>
      <c r="I57" s="32">
        <v>14.68568</v>
      </c>
      <c r="J57" s="32">
        <v>14.46424</v>
      </c>
      <c r="K57" s="32">
        <v>14.23725</v>
      </c>
      <c r="L57" s="32">
        <v>13.81659</v>
      </c>
      <c r="M57" s="32">
        <v>13.5299</v>
      </c>
      <c r="N57" s="32">
        <v>13.11177</v>
      </c>
    </row>
    <row r="58" spans="1:19" ht="10.5" customHeight="1" x14ac:dyDescent="0.2">
      <c r="A58" s="9">
        <f t="shared" si="0"/>
        <v>0</v>
      </c>
      <c r="B58" s="10"/>
      <c r="C58" s="4">
        <v>4</v>
      </c>
      <c r="D58" s="30">
        <v>18.157599999999999</v>
      </c>
      <c r="E58" s="30">
        <v>16.030930000000001</v>
      </c>
      <c r="F58" s="30">
        <v>16.842790000000001</v>
      </c>
      <c r="G58" s="30">
        <v>16.505859999999998</v>
      </c>
      <c r="H58" s="30">
        <v>15.65578</v>
      </c>
      <c r="I58" s="30">
        <v>14.68703</v>
      </c>
      <c r="J58" s="30">
        <v>14.46557</v>
      </c>
      <c r="K58" s="30">
        <v>14.23856</v>
      </c>
      <c r="L58" s="30">
        <v>13.81785</v>
      </c>
      <c r="M58" s="30">
        <v>13.531140000000001</v>
      </c>
      <c r="N58" s="30">
        <v>13.112970000000001</v>
      </c>
    </row>
    <row r="59" spans="1:19" ht="10.5" customHeight="1" x14ac:dyDescent="0.2">
      <c r="A59" s="9">
        <f t="shared" si="0"/>
        <v>0</v>
      </c>
      <c r="B59" s="10"/>
      <c r="C59" s="4">
        <v>5</v>
      </c>
      <c r="D59" s="30">
        <v>18.15915</v>
      </c>
      <c r="E59" s="30">
        <v>16.03229</v>
      </c>
      <c r="F59" s="30">
        <v>16.844339999999999</v>
      </c>
      <c r="G59" s="30">
        <v>16.507370000000002</v>
      </c>
      <c r="H59" s="30">
        <v>15.657209999999999</v>
      </c>
      <c r="I59" s="30">
        <v>14.68838</v>
      </c>
      <c r="J59" s="30">
        <v>14.466900000000001</v>
      </c>
      <c r="K59" s="30">
        <v>14.23986</v>
      </c>
      <c r="L59" s="30">
        <v>13.81912</v>
      </c>
      <c r="M59" s="30">
        <v>13.53238</v>
      </c>
      <c r="N59" s="30">
        <v>13.11417</v>
      </c>
    </row>
    <row r="60" spans="1:19" s="13" customFormat="1" ht="10.5" customHeight="1" x14ac:dyDescent="0.2">
      <c r="A60" s="11">
        <f t="shared" si="0"/>
        <v>0</v>
      </c>
      <c r="B60" s="12"/>
      <c r="C60" s="31">
        <v>6</v>
      </c>
      <c r="D60" s="32">
        <v>18.160689999999999</v>
      </c>
      <c r="E60" s="32">
        <v>16.033660000000001</v>
      </c>
      <c r="F60" s="32">
        <v>16.845880000000001</v>
      </c>
      <c r="G60" s="32">
        <v>16.508890000000001</v>
      </c>
      <c r="H60" s="32">
        <v>15.65865</v>
      </c>
      <c r="I60" s="32">
        <v>14.689719999999999</v>
      </c>
      <c r="J60" s="32">
        <v>14.46823</v>
      </c>
      <c r="K60" s="32">
        <v>14.24117</v>
      </c>
      <c r="L60" s="32">
        <v>13.82039</v>
      </c>
      <c r="M60" s="32">
        <v>13.533620000000001</v>
      </c>
      <c r="N60" s="32">
        <v>13.11538</v>
      </c>
    </row>
    <row r="61" spans="1:19" ht="10.5" customHeight="1" x14ac:dyDescent="0.2">
      <c r="A61" s="9">
        <f t="shared" si="0"/>
        <v>0</v>
      </c>
      <c r="B61" s="10"/>
      <c r="C61" s="4">
        <v>7</v>
      </c>
      <c r="D61" s="30">
        <v>18.162240000000001</v>
      </c>
      <c r="E61" s="30">
        <v>16.035029999999999</v>
      </c>
      <c r="F61" s="30">
        <v>16.847429999999999</v>
      </c>
      <c r="G61" s="30">
        <v>16.510400000000001</v>
      </c>
      <c r="H61" s="30">
        <v>15.66009</v>
      </c>
      <c r="I61" s="30">
        <v>14.69107</v>
      </c>
      <c r="J61" s="30">
        <v>14.46956</v>
      </c>
      <c r="K61" s="30">
        <v>14.24248</v>
      </c>
      <c r="L61" s="30">
        <v>13.82166</v>
      </c>
      <c r="M61" s="30">
        <v>13.53487</v>
      </c>
      <c r="N61" s="30">
        <v>13.116580000000001</v>
      </c>
    </row>
    <row r="62" spans="1:19" ht="10.5" customHeight="1" x14ac:dyDescent="0.2">
      <c r="A62" s="9">
        <f t="shared" si="0"/>
        <v>0</v>
      </c>
      <c r="B62" s="10"/>
      <c r="C62" s="4">
        <v>8</v>
      </c>
      <c r="D62" s="30">
        <v>18.163789999999999</v>
      </c>
      <c r="E62" s="30">
        <v>16.036390000000001</v>
      </c>
      <c r="F62" s="30">
        <v>16.848980000000001</v>
      </c>
      <c r="G62" s="30">
        <v>16.51192</v>
      </c>
      <c r="H62" s="30">
        <v>15.661519999999999</v>
      </c>
      <c r="I62" s="30">
        <v>14.69242</v>
      </c>
      <c r="J62" s="30">
        <v>14.470879999999999</v>
      </c>
      <c r="K62" s="30">
        <v>14.243779999999999</v>
      </c>
      <c r="L62" s="30">
        <v>13.822929999999999</v>
      </c>
      <c r="M62" s="30">
        <v>13.536110000000001</v>
      </c>
      <c r="N62" s="30">
        <v>13.117789999999999</v>
      </c>
    </row>
    <row r="63" spans="1:19" s="13" customFormat="1" ht="10.5" customHeight="1" x14ac:dyDescent="0.2">
      <c r="A63" s="9">
        <f t="shared" si="0"/>
        <v>0</v>
      </c>
      <c r="B63" s="10"/>
      <c r="C63" s="31">
        <v>9</v>
      </c>
      <c r="D63" s="32">
        <v>18.16534</v>
      </c>
      <c r="E63" s="32">
        <v>16.037759999999999</v>
      </c>
      <c r="F63" s="32">
        <v>16.850519999999999</v>
      </c>
      <c r="G63" s="32">
        <v>16.51343</v>
      </c>
      <c r="H63" s="32">
        <v>15.66296</v>
      </c>
      <c r="I63" s="32">
        <v>14.693770000000001</v>
      </c>
      <c r="J63" s="32">
        <v>14.47221</v>
      </c>
      <c r="K63" s="32">
        <v>14.245089999999999</v>
      </c>
      <c r="L63" s="32">
        <v>13.824199999999999</v>
      </c>
      <c r="M63" s="32">
        <v>13.53735</v>
      </c>
      <c r="N63" s="32">
        <v>13.11899</v>
      </c>
    </row>
    <row r="64" spans="1:19" s="13" customFormat="1" ht="10.5" customHeight="1" x14ac:dyDescent="0.2">
      <c r="A64" s="9">
        <f t="shared" si="0"/>
        <v>0</v>
      </c>
      <c r="B64" s="10"/>
      <c r="C64" s="33">
        <v>10</v>
      </c>
      <c r="D64" s="30">
        <v>18.166889999999999</v>
      </c>
      <c r="E64" s="30">
        <v>16.03913</v>
      </c>
      <c r="F64" s="30">
        <v>16.852070000000001</v>
      </c>
      <c r="G64" s="30">
        <v>16.514949999999999</v>
      </c>
      <c r="H64" s="30">
        <v>15.664400000000001</v>
      </c>
      <c r="I64" s="30">
        <v>14.695119999999999</v>
      </c>
      <c r="J64" s="30">
        <v>14.47354</v>
      </c>
      <c r="K64" s="30">
        <v>14.2464</v>
      </c>
      <c r="L64" s="30">
        <v>13.825469999999999</v>
      </c>
      <c r="M64" s="30">
        <v>13.538589999999999</v>
      </c>
      <c r="N64" s="30">
        <v>13.120189999999999</v>
      </c>
    </row>
    <row r="65" spans="1:17" s="15" customFormat="1" ht="10.5" customHeight="1" x14ac:dyDescent="0.2">
      <c r="A65" s="9">
        <f t="shared" si="0"/>
        <v>0</v>
      </c>
      <c r="B65" s="14"/>
      <c r="C65" s="33">
        <v>11</v>
      </c>
      <c r="D65" s="30">
        <v>18.16844</v>
      </c>
      <c r="E65" s="30">
        <v>16.040489999999998</v>
      </c>
      <c r="F65" s="30">
        <v>16.853619999999999</v>
      </c>
      <c r="G65" s="30">
        <v>16.516459999999999</v>
      </c>
      <c r="H65" s="30">
        <v>15.665839999999999</v>
      </c>
      <c r="I65" s="30">
        <v>14.69647</v>
      </c>
      <c r="J65" s="30">
        <v>14.474869999999999</v>
      </c>
      <c r="K65" s="30">
        <v>14.24771</v>
      </c>
      <c r="L65" s="30">
        <v>13.826739999999999</v>
      </c>
      <c r="M65" s="30">
        <v>13.53984</v>
      </c>
      <c r="N65" s="30">
        <v>13.1214</v>
      </c>
    </row>
    <row r="66" spans="1:17" s="15" customFormat="1" ht="10.5" customHeight="1" x14ac:dyDescent="0.2">
      <c r="A66" s="16">
        <f t="shared" si="0"/>
        <v>0</v>
      </c>
      <c r="B66" s="14"/>
      <c r="C66" s="31">
        <v>12</v>
      </c>
      <c r="D66" s="32">
        <v>18.169979999999999</v>
      </c>
      <c r="E66" s="32">
        <v>16.04186</v>
      </c>
      <c r="F66" s="32">
        <v>16.855160000000001</v>
      </c>
      <c r="G66" s="32">
        <v>16.517980000000001</v>
      </c>
      <c r="H66" s="32">
        <v>15.66728</v>
      </c>
      <c r="I66" s="32">
        <v>14.69782</v>
      </c>
      <c r="J66" s="32">
        <v>14.4762</v>
      </c>
      <c r="K66" s="32">
        <v>14.24901</v>
      </c>
      <c r="L66" s="32">
        <v>13.827999999999999</v>
      </c>
      <c r="M66" s="32">
        <v>13.541079999999999</v>
      </c>
      <c r="N66" s="32">
        <v>13.1226</v>
      </c>
    </row>
    <row r="67" spans="1:17" s="15" customFormat="1" ht="10.5" customHeight="1" x14ac:dyDescent="0.2">
      <c r="A67" s="16">
        <f t="shared" si="0"/>
        <v>0</v>
      </c>
      <c r="B67" s="14"/>
      <c r="C67" s="33">
        <v>13</v>
      </c>
      <c r="D67" s="30">
        <v>18.171530000000001</v>
      </c>
      <c r="E67" s="30">
        <v>16.043230000000001</v>
      </c>
      <c r="F67" s="30">
        <v>16.85671</v>
      </c>
      <c r="G67" s="30">
        <v>16.519500000000001</v>
      </c>
      <c r="H67" s="30">
        <v>15.668710000000001</v>
      </c>
      <c r="I67" s="30">
        <v>14.699170000000001</v>
      </c>
      <c r="J67" s="30">
        <v>14.47753</v>
      </c>
      <c r="K67" s="30">
        <v>14.25032</v>
      </c>
      <c r="L67" s="30">
        <v>13.829269999999999</v>
      </c>
      <c r="M67" s="30">
        <v>13.54232</v>
      </c>
      <c r="N67" s="30">
        <v>13.123810000000001</v>
      </c>
    </row>
    <row r="68" spans="1:17" s="15" customFormat="1" ht="10.5" customHeight="1" x14ac:dyDescent="0.2">
      <c r="A68" s="17">
        <f t="shared" si="0"/>
        <v>0</v>
      </c>
      <c r="B68" s="14"/>
      <c r="C68" s="33">
        <v>14</v>
      </c>
      <c r="D68" s="30">
        <v>18.173079999999999</v>
      </c>
      <c r="E68" s="30">
        <v>16.044599999999999</v>
      </c>
      <c r="F68" s="30">
        <v>16.858260000000001</v>
      </c>
      <c r="G68" s="30">
        <v>16.52101</v>
      </c>
      <c r="H68" s="30">
        <v>15.67015</v>
      </c>
      <c r="I68" s="30">
        <v>14.700519999999999</v>
      </c>
      <c r="J68" s="30">
        <v>14.478859999999999</v>
      </c>
      <c r="K68" s="30">
        <v>14.25163</v>
      </c>
      <c r="L68" s="30">
        <v>13.830539999999999</v>
      </c>
      <c r="M68" s="30">
        <v>13.543570000000001</v>
      </c>
      <c r="N68" s="30">
        <v>13.12501</v>
      </c>
    </row>
    <row r="69" spans="1:17" s="15" customFormat="1" ht="10.5" customHeight="1" x14ac:dyDescent="0.2">
      <c r="A69" s="17">
        <f t="shared" si="0"/>
        <v>0</v>
      </c>
      <c r="B69" s="14"/>
      <c r="C69" s="31">
        <v>15</v>
      </c>
      <c r="D69" s="32">
        <v>18.174630000000001</v>
      </c>
      <c r="E69" s="32">
        <v>16.045960000000001</v>
      </c>
      <c r="F69" s="32">
        <v>16.85981</v>
      </c>
      <c r="G69" s="32">
        <v>16.52253</v>
      </c>
      <c r="H69" s="32">
        <v>15.67159</v>
      </c>
      <c r="I69" s="32">
        <v>14.70186</v>
      </c>
      <c r="J69" s="32">
        <v>14.480180000000001</v>
      </c>
      <c r="K69" s="32">
        <v>14.252940000000001</v>
      </c>
      <c r="L69" s="32">
        <v>13.831810000000001</v>
      </c>
      <c r="M69" s="32">
        <v>13.54481</v>
      </c>
      <c r="N69" s="32">
        <v>13.12622</v>
      </c>
    </row>
    <row r="70" spans="1:17" s="15" customFormat="1" ht="10.5" customHeight="1" x14ac:dyDescent="0.2">
      <c r="A70" s="17">
        <f t="shared" si="0"/>
        <v>0</v>
      </c>
      <c r="C70" s="33">
        <v>16</v>
      </c>
      <c r="D70" s="30">
        <v>18.176179999999999</v>
      </c>
      <c r="E70" s="30">
        <v>16.047329999999999</v>
      </c>
      <c r="F70" s="30">
        <v>16.861350000000002</v>
      </c>
      <c r="G70" s="30">
        <v>16.524049999999999</v>
      </c>
      <c r="H70" s="30">
        <v>15.673030000000001</v>
      </c>
      <c r="I70" s="30">
        <v>14.70321</v>
      </c>
      <c r="J70" s="30">
        <v>14.48151</v>
      </c>
      <c r="K70" s="30">
        <v>14.254250000000001</v>
      </c>
      <c r="L70" s="30">
        <v>13.833080000000001</v>
      </c>
      <c r="M70" s="30">
        <v>13.546049999999999</v>
      </c>
      <c r="N70" s="30">
        <v>13.127420000000001</v>
      </c>
    </row>
    <row r="71" spans="1:17" s="15" customFormat="1" ht="10.5" customHeight="1" x14ac:dyDescent="0.2">
      <c r="A71" s="17">
        <f t="shared" si="0"/>
        <v>0</v>
      </c>
      <c r="C71" s="33">
        <v>17</v>
      </c>
      <c r="D71" s="30">
        <v>18.17773</v>
      </c>
      <c r="E71" s="30">
        <v>16.0487</v>
      </c>
      <c r="F71" s="30">
        <v>16.8629</v>
      </c>
      <c r="G71" s="30">
        <v>16.525559999999999</v>
      </c>
      <c r="H71" s="30">
        <v>15.674469999999999</v>
      </c>
      <c r="I71" s="30">
        <v>14.704560000000001</v>
      </c>
      <c r="J71" s="30">
        <v>14.482839999999999</v>
      </c>
      <c r="K71" s="30">
        <v>14.255559999999999</v>
      </c>
      <c r="L71" s="30">
        <v>13.834350000000001</v>
      </c>
      <c r="M71" s="30">
        <v>13.5473</v>
      </c>
      <c r="N71" s="30">
        <v>13.128629999999999</v>
      </c>
    </row>
    <row r="72" spans="1:17" s="15" customFormat="1" ht="10.5" customHeight="1" x14ac:dyDescent="0.2">
      <c r="A72" s="17">
        <f t="shared" si="0"/>
        <v>0</v>
      </c>
      <c r="C72" s="31">
        <v>18</v>
      </c>
      <c r="D72" s="32">
        <v>18.179279999999999</v>
      </c>
      <c r="E72" s="32">
        <v>16.050070000000002</v>
      </c>
      <c r="F72" s="32">
        <v>16.864450000000001</v>
      </c>
      <c r="G72" s="32">
        <v>16.527080000000002</v>
      </c>
      <c r="H72" s="32">
        <v>15.67591</v>
      </c>
      <c r="I72" s="32">
        <v>14.705909999999999</v>
      </c>
      <c r="J72" s="32">
        <v>14.484170000000001</v>
      </c>
      <c r="K72" s="32">
        <v>14.25686</v>
      </c>
      <c r="L72" s="32">
        <v>13.83562</v>
      </c>
      <c r="M72" s="32">
        <v>13.548539999999999</v>
      </c>
      <c r="N72" s="32">
        <v>13.12983</v>
      </c>
    </row>
    <row r="73" spans="1:17" s="15" customFormat="1" ht="10.5" customHeight="1" x14ac:dyDescent="0.2">
      <c r="A73" s="17">
        <f t="shared" si="0"/>
        <v>0</v>
      </c>
      <c r="C73" s="33">
        <v>19</v>
      </c>
      <c r="D73" s="30">
        <v>18.18083</v>
      </c>
      <c r="E73" s="30">
        <v>16.05143</v>
      </c>
      <c r="F73" s="30">
        <v>16.866</v>
      </c>
      <c r="G73" s="30">
        <v>16.528600000000001</v>
      </c>
      <c r="H73" s="30">
        <v>15.677339999999999</v>
      </c>
      <c r="I73" s="30">
        <v>14.70726</v>
      </c>
      <c r="J73" s="30">
        <v>14.4855</v>
      </c>
      <c r="K73" s="30">
        <v>14.25817</v>
      </c>
      <c r="L73" s="30">
        <v>13.83689</v>
      </c>
      <c r="M73" s="30">
        <v>13.54978</v>
      </c>
      <c r="N73" s="30">
        <v>13.13104</v>
      </c>
    </row>
    <row r="74" spans="1:17" s="15" customFormat="1" ht="10.5" customHeight="1" x14ac:dyDescent="0.2">
      <c r="A74" s="17">
        <f t="shared" si="0"/>
        <v>0</v>
      </c>
      <c r="C74" s="33">
        <v>20</v>
      </c>
      <c r="D74" s="30">
        <v>18.182379999999998</v>
      </c>
      <c r="E74" s="30">
        <v>16.052800000000001</v>
      </c>
      <c r="F74" s="30">
        <v>16.867550000000001</v>
      </c>
      <c r="G74" s="30">
        <v>16.530110000000001</v>
      </c>
      <c r="H74" s="30">
        <v>15.67878</v>
      </c>
      <c r="I74" s="30">
        <v>14.70861</v>
      </c>
      <c r="J74" s="30">
        <v>14.486829999999999</v>
      </c>
      <c r="K74" s="30">
        <v>14.25948</v>
      </c>
      <c r="L74" s="30">
        <v>13.83816</v>
      </c>
      <c r="M74" s="30">
        <v>13.551030000000001</v>
      </c>
      <c r="N74" s="30">
        <v>13.132239999999999</v>
      </c>
    </row>
    <row r="75" spans="1:17" s="15" customFormat="1" ht="10.5" customHeight="1" x14ac:dyDescent="0.2">
      <c r="A75" s="17">
        <f t="shared" si="0"/>
        <v>0</v>
      </c>
      <c r="C75" s="31">
        <v>21</v>
      </c>
      <c r="D75" s="32">
        <v>18.18393</v>
      </c>
      <c r="E75" s="32">
        <v>16.054169999999999</v>
      </c>
      <c r="F75" s="32">
        <v>16.86909</v>
      </c>
      <c r="G75" s="32">
        <v>16.53163</v>
      </c>
      <c r="H75" s="32">
        <v>15.68022</v>
      </c>
      <c r="I75" s="32">
        <v>14.709960000000001</v>
      </c>
      <c r="J75" s="32">
        <v>14.488160000000001</v>
      </c>
      <c r="K75" s="32">
        <v>14.26079</v>
      </c>
      <c r="L75" s="32">
        <v>13.83943</v>
      </c>
      <c r="M75" s="32">
        <v>13.55227</v>
      </c>
      <c r="N75" s="32">
        <v>13.13345</v>
      </c>
    </row>
    <row r="76" spans="1:17" s="15" customFormat="1" ht="10.5" customHeight="1" x14ac:dyDescent="0.2">
      <c r="A76" s="17">
        <f t="shared" si="0"/>
        <v>0</v>
      </c>
      <c r="C76" s="33">
        <v>22</v>
      </c>
      <c r="D76" s="30">
        <v>18.185479999999998</v>
      </c>
      <c r="E76" s="30">
        <v>16.055540000000001</v>
      </c>
      <c r="F76" s="30">
        <v>16.870640000000002</v>
      </c>
      <c r="G76" s="30">
        <v>16.533149999999999</v>
      </c>
      <c r="H76" s="30">
        <v>15.681660000000001</v>
      </c>
      <c r="I76" s="30">
        <v>14.711309999999999</v>
      </c>
      <c r="J76" s="30">
        <v>14.48949</v>
      </c>
      <c r="K76" s="30">
        <v>14.2621</v>
      </c>
      <c r="L76" s="30">
        <v>13.8407</v>
      </c>
      <c r="M76" s="30">
        <v>13.553509999999999</v>
      </c>
      <c r="N76" s="30">
        <v>13.134650000000001</v>
      </c>
      <c r="P76" s="30"/>
      <c r="Q76" s="30"/>
    </row>
    <row r="77" spans="1:17" s="15" customFormat="1" ht="10.5" customHeight="1" x14ac:dyDescent="0.2">
      <c r="A77" s="17">
        <f t="shared" si="0"/>
        <v>0</v>
      </c>
      <c r="C77" s="33">
        <v>23</v>
      </c>
      <c r="D77" s="30">
        <v>18.18703</v>
      </c>
      <c r="E77" s="30">
        <v>16.056909999999998</v>
      </c>
      <c r="F77" s="30">
        <v>16.87219</v>
      </c>
      <c r="G77" s="30">
        <v>16.534669999999998</v>
      </c>
      <c r="H77" s="30">
        <v>15.6831</v>
      </c>
      <c r="I77" s="30">
        <v>14.71266</v>
      </c>
      <c r="J77" s="30">
        <v>14.490819999999999</v>
      </c>
      <c r="K77" s="30">
        <v>14.26341</v>
      </c>
      <c r="L77" s="30">
        <v>13.84197</v>
      </c>
      <c r="M77" s="30">
        <v>13.55476</v>
      </c>
      <c r="N77" s="30">
        <v>13.135859999999999</v>
      </c>
    </row>
    <row r="78" spans="1:17" s="15" customFormat="1" ht="10.5" customHeight="1" x14ac:dyDescent="0.2">
      <c r="A78" s="17">
        <f t="shared" si="0"/>
        <v>0</v>
      </c>
      <c r="C78" s="31">
        <v>24</v>
      </c>
      <c r="D78" s="32">
        <v>18.188580000000002</v>
      </c>
      <c r="E78" s="32">
        <v>16.05828</v>
      </c>
      <c r="F78" s="32">
        <v>16.873740000000002</v>
      </c>
      <c r="G78" s="32">
        <v>16.536180000000002</v>
      </c>
      <c r="H78" s="32">
        <v>15.68454</v>
      </c>
      <c r="I78" s="32">
        <v>14.71401</v>
      </c>
      <c r="J78" s="32">
        <v>14.492150000000001</v>
      </c>
      <c r="K78" s="32">
        <v>14.264720000000001</v>
      </c>
      <c r="L78" s="32">
        <v>13.84324</v>
      </c>
      <c r="M78" s="32">
        <v>13.555999999999999</v>
      </c>
      <c r="N78" s="32">
        <v>13.13706</v>
      </c>
    </row>
    <row r="79" spans="1:17" s="15" customFormat="1" ht="10.5" customHeight="1" x14ac:dyDescent="0.2">
      <c r="A79" s="17">
        <f t="shared" si="0"/>
        <v>0</v>
      </c>
      <c r="C79" s="33">
        <v>25</v>
      </c>
      <c r="D79" s="30">
        <v>18.19013</v>
      </c>
      <c r="E79" s="30">
        <v>16.059640000000002</v>
      </c>
      <c r="F79" s="30">
        <v>16.87529</v>
      </c>
      <c r="G79" s="30">
        <v>16.537700000000001</v>
      </c>
      <c r="H79" s="30">
        <v>15.685980000000001</v>
      </c>
      <c r="I79" s="30">
        <v>14.71536</v>
      </c>
      <c r="J79" s="30">
        <v>14.49348</v>
      </c>
      <c r="K79" s="30">
        <v>14.266030000000001</v>
      </c>
      <c r="L79" s="30">
        <v>13.84451</v>
      </c>
      <c r="M79" s="30">
        <v>13.55725</v>
      </c>
      <c r="N79" s="30">
        <v>13.13827</v>
      </c>
    </row>
    <row r="80" spans="1:17" s="15" customFormat="1" ht="10.5" customHeight="1" x14ac:dyDescent="0.2">
      <c r="A80" s="17">
        <f t="shared" si="0"/>
        <v>0</v>
      </c>
      <c r="C80" s="33">
        <v>26</v>
      </c>
      <c r="D80" s="30">
        <v>18.191680000000002</v>
      </c>
      <c r="E80" s="30">
        <v>16.06101</v>
      </c>
      <c r="F80" s="30">
        <v>16.876840000000001</v>
      </c>
      <c r="G80" s="30">
        <v>16.53922</v>
      </c>
      <c r="H80" s="30">
        <v>15.687419999999999</v>
      </c>
      <c r="I80" s="30">
        <v>14.71672</v>
      </c>
      <c r="J80" s="30">
        <v>14.494809999999999</v>
      </c>
      <c r="K80" s="30">
        <v>14.267340000000001</v>
      </c>
      <c r="L80" s="30">
        <v>13.84578</v>
      </c>
      <c r="M80" s="30">
        <v>13.558490000000001</v>
      </c>
      <c r="N80" s="30">
        <v>13.139480000000001</v>
      </c>
    </row>
    <row r="81" spans="1:19" s="15" customFormat="1" ht="10.5" customHeight="1" x14ac:dyDescent="0.2">
      <c r="A81" s="17">
        <f t="shared" si="0"/>
        <v>0</v>
      </c>
      <c r="C81" s="31">
        <v>27</v>
      </c>
      <c r="D81" s="32">
        <v>18.19323</v>
      </c>
      <c r="E81" s="32">
        <v>16.062380000000001</v>
      </c>
      <c r="F81" s="32">
        <v>16.87839</v>
      </c>
      <c r="G81" s="32">
        <v>16.54074</v>
      </c>
      <c r="H81" s="32">
        <v>15.68886</v>
      </c>
      <c r="I81" s="32">
        <v>14.718070000000001</v>
      </c>
      <c r="J81" s="32">
        <v>14.49614</v>
      </c>
      <c r="K81" s="32">
        <v>14.268649999999999</v>
      </c>
      <c r="L81" s="32">
        <v>13.847060000000001</v>
      </c>
      <c r="M81" s="32">
        <v>13.55974</v>
      </c>
      <c r="N81" s="32">
        <v>13.14068</v>
      </c>
    </row>
    <row r="82" spans="1:19" s="15" customFormat="1" ht="10.5" customHeight="1" x14ac:dyDescent="0.2">
      <c r="A82" s="17">
        <f t="shared" si="0"/>
        <v>0</v>
      </c>
      <c r="C82" s="33">
        <v>28</v>
      </c>
      <c r="D82" s="30">
        <v>18.194780000000002</v>
      </c>
      <c r="E82" s="30">
        <v>16.063749999999999</v>
      </c>
      <c r="F82" s="30">
        <v>16.879940000000001</v>
      </c>
      <c r="G82" s="30">
        <v>16.542259999999999</v>
      </c>
      <c r="H82" s="30">
        <v>15.690300000000001</v>
      </c>
      <c r="I82" s="30">
        <v>14.71942</v>
      </c>
      <c r="J82" s="30">
        <v>14.49747</v>
      </c>
      <c r="K82" s="30">
        <v>14.269959999999999</v>
      </c>
      <c r="L82" s="30">
        <v>13.848330000000001</v>
      </c>
      <c r="M82" s="30">
        <v>13.560980000000001</v>
      </c>
      <c r="N82" s="30">
        <v>13.14189</v>
      </c>
    </row>
    <row r="83" spans="1:19" s="13" customFormat="1" ht="11.25" customHeight="1" x14ac:dyDescent="0.2">
      <c r="A83" s="18"/>
      <c r="C83" s="33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9" ht="13.5" customHeight="1" x14ac:dyDescent="0.2">
      <c r="A84" s="18"/>
      <c r="B84" s="1" t="s">
        <v>25</v>
      </c>
      <c r="D84" s="26">
        <v>34196</v>
      </c>
      <c r="E84" s="26">
        <v>34257</v>
      </c>
      <c r="F84" s="26">
        <v>34349</v>
      </c>
      <c r="G84" s="26">
        <v>34469</v>
      </c>
      <c r="H84" s="26">
        <v>34561</v>
      </c>
      <c r="I84" s="26">
        <v>34592</v>
      </c>
      <c r="J84" s="26">
        <v>34714</v>
      </c>
      <c r="K84" s="26">
        <v>34865</v>
      </c>
      <c r="L84" s="26">
        <v>35079</v>
      </c>
      <c r="M84" s="26">
        <v>35779</v>
      </c>
      <c r="N84" s="26">
        <v>36965</v>
      </c>
      <c r="O84" s="19"/>
      <c r="P84" s="19"/>
      <c r="Q84" s="19"/>
      <c r="R84" s="19"/>
      <c r="S84" s="19"/>
    </row>
    <row r="85" spans="1:19" ht="21.75" customHeight="1" x14ac:dyDescent="0.2">
      <c r="A85" s="18"/>
      <c r="B85" s="1" t="s">
        <v>31</v>
      </c>
      <c r="D85" s="4" t="s">
        <v>14</v>
      </c>
      <c r="E85" s="4" t="s">
        <v>15</v>
      </c>
      <c r="F85" s="4" t="s">
        <v>16</v>
      </c>
      <c r="G85" s="4" t="s">
        <v>17</v>
      </c>
      <c r="H85" s="4" t="s">
        <v>18</v>
      </c>
      <c r="I85" s="4" t="s">
        <v>19</v>
      </c>
      <c r="J85" s="4" t="s">
        <v>20</v>
      </c>
      <c r="K85" s="4" t="s">
        <v>21</v>
      </c>
      <c r="L85" s="4" t="s">
        <v>22</v>
      </c>
      <c r="M85" s="4" t="s">
        <v>23</v>
      </c>
      <c r="N85" s="4" t="s">
        <v>32</v>
      </c>
      <c r="O85" s="19"/>
      <c r="P85" s="19"/>
      <c r="Q85" s="19"/>
      <c r="R85" s="19"/>
      <c r="S85" s="19"/>
    </row>
    <row r="86" spans="1:19" ht="8.1" customHeight="1" x14ac:dyDescent="0.2">
      <c r="A86" s="18"/>
    </row>
    <row r="87" spans="1:19" ht="11.1" customHeight="1" x14ac:dyDescent="0.2">
      <c r="A87" s="18"/>
      <c r="B87" s="1" t="s">
        <v>10</v>
      </c>
      <c r="C87" s="1">
        <v>9276</v>
      </c>
      <c r="D87" s="4"/>
      <c r="E87" s="4"/>
      <c r="K87" s="19"/>
      <c r="L87" s="19"/>
      <c r="M87" s="19"/>
      <c r="O87" s="19"/>
      <c r="P87" s="19"/>
      <c r="Q87" s="19"/>
      <c r="R87" s="19"/>
      <c r="S87" s="19"/>
    </row>
    <row r="88" spans="1:19" ht="11.1" customHeight="1" x14ac:dyDescent="0.2">
      <c r="A88" s="18"/>
      <c r="C88" s="20">
        <v>469.8</v>
      </c>
      <c r="D88" s="4"/>
      <c r="E88" s="4"/>
      <c r="K88" s="19"/>
      <c r="L88" s="19"/>
      <c r="M88" s="19"/>
      <c r="O88" s="19"/>
      <c r="P88" s="19"/>
      <c r="Q88" s="19"/>
      <c r="R88" s="19"/>
      <c r="S88" s="19"/>
    </row>
    <row r="89" spans="1:19" ht="11.1" customHeight="1" x14ac:dyDescent="0.2">
      <c r="A89" s="18"/>
      <c r="B89" s="1" t="s">
        <v>11</v>
      </c>
      <c r="D89" s="4">
        <v>3307</v>
      </c>
      <c r="E89" s="4">
        <v>3339</v>
      </c>
      <c r="F89" s="4">
        <v>3343</v>
      </c>
      <c r="G89" s="4">
        <v>3347</v>
      </c>
      <c r="H89" s="4">
        <v>3370</v>
      </c>
      <c r="I89" s="4">
        <v>3373</v>
      </c>
      <c r="J89" s="4">
        <v>3385</v>
      </c>
      <c r="K89" s="5">
        <v>172.1</v>
      </c>
      <c r="L89" s="5">
        <v>174.2</v>
      </c>
      <c r="M89" s="5">
        <v>181.7</v>
      </c>
      <c r="N89" s="5">
        <v>202.8</v>
      </c>
      <c r="O89" s="19"/>
      <c r="P89" s="19"/>
      <c r="Q89" s="19"/>
      <c r="R89" s="19"/>
      <c r="S89" s="19"/>
    </row>
    <row r="90" spans="1:19" ht="11.1" customHeight="1" x14ac:dyDescent="0.2">
      <c r="A90" s="18"/>
      <c r="B90" s="1" t="s">
        <v>12</v>
      </c>
      <c r="D90" s="4">
        <v>6</v>
      </c>
      <c r="E90" s="4">
        <v>5</v>
      </c>
      <c r="F90" s="4">
        <v>4.75</v>
      </c>
      <c r="G90" s="4">
        <v>4.75</v>
      </c>
      <c r="H90" s="4">
        <v>4.75</v>
      </c>
      <c r="I90" s="4">
        <v>4.75</v>
      </c>
      <c r="J90" s="4">
        <v>4.75</v>
      </c>
      <c r="K90" s="4">
        <v>4.75</v>
      </c>
      <c r="L90" s="4">
        <v>4.75</v>
      </c>
      <c r="M90" s="4">
        <v>4.75</v>
      </c>
      <c r="N90" s="4">
        <v>4.75</v>
      </c>
      <c r="O90" s="19"/>
      <c r="P90" s="19"/>
      <c r="Q90" s="19"/>
      <c r="R90" s="19"/>
      <c r="S90" s="19"/>
    </row>
    <row r="91" spans="1:19" ht="11.1" customHeight="1" x14ac:dyDescent="0.2">
      <c r="A91" s="18"/>
      <c r="B91" s="1" t="s">
        <v>30</v>
      </c>
      <c r="C91" s="7">
        <v>-2.0999999999999908E-3</v>
      </c>
    </row>
    <row r="92" spans="1:19" ht="11.1" customHeight="1" x14ac:dyDescent="0.2">
      <c r="A92" s="18"/>
      <c r="B92" s="1" t="str">
        <f>B53</f>
        <v>Lækkun vísitölu</v>
      </c>
      <c r="C92" s="7">
        <v>-2.0999999999999999E-3</v>
      </c>
      <c r="H92" s="34"/>
      <c r="K92" s="34"/>
      <c r="M92" s="34"/>
      <c r="N92" s="34"/>
    </row>
    <row r="93" spans="1:19" ht="3.95" customHeight="1" x14ac:dyDescent="0.2">
      <c r="A93" s="18"/>
    </row>
    <row r="94" spans="1:19" ht="10.5" customHeight="1" x14ac:dyDescent="0.2">
      <c r="A94" s="9">
        <f t="shared" ref="A94:A121" si="1">IF(Dags_visit_naest&gt;C94,verdbspa,Verdb_raun)</f>
        <v>0</v>
      </c>
      <c r="B94" s="29" t="str">
        <f>B55</f>
        <v>Dagsetning...</v>
      </c>
      <c r="C94" s="10">
        <v>1</v>
      </c>
      <c r="D94" s="30">
        <v>12.744450000000001</v>
      </c>
      <c r="E94" s="30">
        <v>9.7889599999999994</v>
      </c>
      <c r="F94" s="30">
        <v>9.08812</v>
      </c>
      <c r="G94" s="30">
        <v>8.9379200000000001</v>
      </c>
      <c r="H94" s="30">
        <v>8.7745300000000004</v>
      </c>
      <c r="I94" s="30">
        <v>8.7328899999999994</v>
      </c>
      <c r="J94" s="30">
        <v>8.5683600000000002</v>
      </c>
      <c r="K94" s="30">
        <v>8.3720199999999991</v>
      </c>
      <c r="L94" s="30">
        <v>8.0501900000000006</v>
      </c>
      <c r="M94" s="30">
        <v>7.0610799999999996</v>
      </c>
      <c r="N94" s="30">
        <v>5.4407300000000003</v>
      </c>
    </row>
    <row r="95" spans="1:19" ht="10.5" customHeight="1" x14ac:dyDescent="0.2">
      <c r="A95" s="9">
        <f t="shared" si="1"/>
        <v>0</v>
      </c>
      <c r="B95" s="34"/>
      <c r="C95" s="10">
        <v>2</v>
      </c>
      <c r="D95" s="30">
        <v>12.745620000000001</v>
      </c>
      <c r="E95" s="30">
        <v>9.7896000000000001</v>
      </c>
      <c r="F95" s="30">
        <v>9.0886499999999995</v>
      </c>
      <c r="G95" s="30">
        <v>8.9384499999999996</v>
      </c>
      <c r="H95" s="30">
        <v>8.7750500000000002</v>
      </c>
      <c r="I95" s="30">
        <v>8.7333999999999996</v>
      </c>
      <c r="J95" s="30">
        <v>8.5688600000000008</v>
      </c>
      <c r="K95" s="30">
        <v>8.3725100000000001</v>
      </c>
      <c r="L95" s="30">
        <v>8.0506700000000002</v>
      </c>
      <c r="M95" s="30">
        <v>7.06149</v>
      </c>
      <c r="N95" s="30">
        <v>5.4410499999999997</v>
      </c>
    </row>
    <row r="96" spans="1:19" ht="10.5" customHeight="1" x14ac:dyDescent="0.2">
      <c r="A96" s="9">
        <f t="shared" si="1"/>
        <v>0</v>
      </c>
      <c r="B96" s="34"/>
      <c r="C96" s="31">
        <v>3</v>
      </c>
      <c r="D96" s="32">
        <v>12.746790000000001</v>
      </c>
      <c r="E96" s="32">
        <v>9.7902400000000007</v>
      </c>
      <c r="F96" s="32">
        <v>9.0891900000000003</v>
      </c>
      <c r="G96" s="32">
        <v>8.9389699999999994</v>
      </c>
      <c r="H96" s="32">
        <v>8.7755600000000005</v>
      </c>
      <c r="I96" s="32">
        <v>8.7339199999999995</v>
      </c>
      <c r="J96" s="32">
        <v>8.5693699999999993</v>
      </c>
      <c r="K96" s="32">
        <v>8.3729999999999993</v>
      </c>
      <c r="L96" s="32">
        <v>8.0511400000000002</v>
      </c>
      <c r="M96" s="32">
        <v>7.0619100000000001</v>
      </c>
      <c r="N96" s="32">
        <v>5.44137</v>
      </c>
    </row>
    <row r="97" spans="1:14" ht="10.5" customHeight="1" x14ac:dyDescent="0.2">
      <c r="A97" s="9">
        <f t="shared" si="1"/>
        <v>0</v>
      </c>
      <c r="B97" s="34"/>
      <c r="C97" s="10">
        <v>4</v>
      </c>
      <c r="D97" s="30">
        <v>12.747960000000001</v>
      </c>
      <c r="E97" s="30">
        <v>9.7908799999999996</v>
      </c>
      <c r="F97" s="30">
        <v>9.0897199999999998</v>
      </c>
      <c r="G97" s="30">
        <v>8.9395000000000007</v>
      </c>
      <c r="H97" s="30">
        <v>8.7760800000000003</v>
      </c>
      <c r="I97" s="30">
        <v>8.7344299999999997</v>
      </c>
      <c r="J97" s="30">
        <v>8.5698699999999999</v>
      </c>
      <c r="K97" s="30">
        <v>8.3734999999999999</v>
      </c>
      <c r="L97" s="30">
        <v>8.0516199999999998</v>
      </c>
      <c r="M97" s="30">
        <v>7.0623300000000002</v>
      </c>
      <c r="N97" s="30">
        <v>5.4416900000000004</v>
      </c>
    </row>
    <row r="98" spans="1:14" ht="10.5" customHeight="1" x14ac:dyDescent="0.2">
      <c r="A98" s="9">
        <f t="shared" si="1"/>
        <v>0</v>
      </c>
      <c r="B98" s="34"/>
      <c r="C98" s="10">
        <v>5</v>
      </c>
      <c r="D98" s="30">
        <v>12.749129999999999</v>
      </c>
      <c r="E98" s="30">
        <v>9.7915200000000002</v>
      </c>
      <c r="F98" s="30">
        <v>9.0902600000000007</v>
      </c>
      <c r="G98" s="30">
        <v>8.9400300000000001</v>
      </c>
      <c r="H98" s="30">
        <v>8.7766000000000002</v>
      </c>
      <c r="I98" s="30">
        <v>8.7349499999999995</v>
      </c>
      <c r="J98" s="30">
        <v>8.5703800000000001</v>
      </c>
      <c r="K98" s="30">
        <v>8.3739899999999992</v>
      </c>
      <c r="L98" s="30">
        <v>8.0520899999999997</v>
      </c>
      <c r="M98" s="30">
        <v>7.0627399999999998</v>
      </c>
      <c r="N98" s="30">
        <v>5.4420099999999998</v>
      </c>
    </row>
    <row r="99" spans="1:14" ht="10.5" customHeight="1" x14ac:dyDescent="0.2">
      <c r="A99" s="9">
        <f t="shared" si="1"/>
        <v>0</v>
      </c>
      <c r="B99" s="34"/>
      <c r="C99" s="31">
        <v>6</v>
      </c>
      <c r="D99" s="32">
        <v>12.750299999999999</v>
      </c>
      <c r="E99" s="32">
        <v>9.7921600000000009</v>
      </c>
      <c r="F99" s="32">
        <v>9.0907900000000001</v>
      </c>
      <c r="G99" s="32">
        <v>8.94055</v>
      </c>
      <c r="H99" s="32">
        <v>8.7771100000000004</v>
      </c>
      <c r="I99" s="32">
        <v>8.7354599999999998</v>
      </c>
      <c r="J99" s="32">
        <v>8.5708800000000007</v>
      </c>
      <c r="K99" s="32">
        <v>8.3744800000000001</v>
      </c>
      <c r="L99" s="32">
        <v>8.0525599999999997</v>
      </c>
      <c r="M99" s="32">
        <v>7.0631599999999999</v>
      </c>
      <c r="N99" s="32">
        <v>5.4423300000000001</v>
      </c>
    </row>
    <row r="100" spans="1:14" ht="10.5" customHeight="1" x14ac:dyDescent="0.2">
      <c r="A100" s="9">
        <f t="shared" si="1"/>
        <v>0</v>
      </c>
      <c r="B100" s="34"/>
      <c r="C100" s="10">
        <v>7</v>
      </c>
      <c r="D100" s="30">
        <v>12.751469999999999</v>
      </c>
      <c r="E100" s="30">
        <v>9.7928099999999993</v>
      </c>
      <c r="F100" s="30">
        <v>9.0913299999999992</v>
      </c>
      <c r="G100" s="30">
        <v>8.9410799999999995</v>
      </c>
      <c r="H100" s="30">
        <v>8.7776300000000003</v>
      </c>
      <c r="I100" s="30">
        <v>8.73597</v>
      </c>
      <c r="J100" s="30">
        <v>8.5713799999999996</v>
      </c>
      <c r="K100" s="30">
        <v>8.3749699999999994</v>
      </c>
      <c r="L100" s="30">
        <v>8.0530399999999993</v>
      </c>
      <c r="M100" s="30">
        <v>7.0635700000000003</v>
      </c>
      <c r="N100" s="30">
        <v>5.4426500000000004</v>
      </c>
    </row>
    <row r="101" spans="1:14" ht="10.5" customHeight="1" x14ac:dyDescent="0.2">
      <c r="A101" s="9">
        <f t="shared" si="1"/>
        <v>0</v>
      </c>
      <c r="B101" s="34"/>
      <c r="C101" s="10">
        <v>8</v>
      </c>
      <c r="D101" s="30">
        <v>12.75264</v>
      </c>
      <c r="E101" s="30">
        <v>9.79345</v>
      </c>
      <c r="F101" s="30">
        <v>9.0918600000000005</v>
      </c>
      <c r="G101" s="30">
        <v>8.9415999999999993</v>
      </c>
      <c r="H101" s="30">
        <v>8.7781500000000001</v>
      </c>
      <c r="I101" s="30">
        <v>8.7364899999999999</v>
      </c>
      <c r="J101" s="30">
        <v>8.5718899999999998</v>
      </c>
      <c r="K101" s="30">
        <v>8.37547</v>
      </c>
      <c r="L101" s="30">
        <v>8.0535099999999993</v>
      </c>
      <c r="M101" s="30">
        <v>7.0639900000000004</v>
      </c>
      <c r="N101" s="30">
        <v>5.4429699999999999</v>
      </c>
    </row>
    <row r="102" spans="1:14" s="13" customFormat="1" ht="10.5" customHeight="1" x14ac:dyDescent="0.2">
      <c r="A102" s="9">
        <f t="shared" si="1"/>
        <v>0</v>
      </c>
      <c r="B102" s="35"/>
      <c r="C102" s="31">
        <v>9</v>
      </c>
      <c r="D102" s="32">
        <v>12.75381</v>
      </c>
      <c r="E102" s="32">
        <v>9.7940900000000006</v>
      </c>
      <c r="F102" s="32">
        <v>9.0923999999999996</v>
      </c>
      <c r="G102" s="32">
        <v>8.9421300000000006</v>
      </c>
      <c r="H102" s="32">
        <v>8.7786600000000004</v>
      </c>
      <c r="I102" s="32">
        <v>8.7370000000000001</v>
      </c>
      <c r="J102" s="32">
        <v>8.5723900000000004</v>
      </c>
      <c r="K102" s="32">
        <v>8.3759599999999992</v>
      </c>
      <c r="L102" s="32">
        <v>8.0539799999999993</v>
      </c>
      <c r="M102" s="32">
        <v>7.0644</v>
      </c>
      <c r="N102" s="32">
        <v>5.4432900000000002</v>
      </c>
    </row>
    <row r="103" spans="1:14" s="13" customFormat="1" ht="10.5" customHeight="1" x14ac:dyDescent="0.2">
      <c r="A103" s="9">
        <f t="shared" si="1"/>
        <v>0</v>
      </c>
      <c r="B103" s="35"/>
      <c r="C103" s="12">
        <v>10</v>
      </c>
      <c r="D103" s="30">
        <v>12.75498</v>
      </c>
      <c r="E103" s="30">
        <v>9.7947299999999995</v>
      </c>
      <c r="F103" s="30">
        <v>9.0929300000000008</v>
      </c>
      <c r="G103" s="30">
        <v>8.9426600000000001</v>
      </c>
      <c r="H103" s="30">
        <v>8.7791800000000002</v>
      </c>
      <c r="I103" s="30">
        <v>8.7375100000000003</v>
      </c>
      <c r="J103" s="30">
        <v>8.5729000000000006</v>
      </c>
      <c r="K103" s="30">
        <v>8.3764500000000002</v>
      </c>
      <c r="L103" s="30">
        <v>8.0544600000000006</v>
      </c>
      <c r="M103" s="30">
        <v>7.0648200000000001</v>
      </c>
      <c r="N103" s="30">
        <v>5.4436099999999996</v>
      </c>
    </row>
    <row r="104" spans="1:14" s="15" customFormat="1" ht="10.5" customHeight="1" x14ac:dyDescent="0.2">
      <c r="A104" s="16">
        <f t="shared" si="1"/>
        <v>0</v>
      </c>
      <c r="B104" s="36"/>
      <c r="C104" s="12">
        <v>11</v>
      </c>
      <c r="D104" s="30">
        <v>12.75615</v>
      </c>
      <c r="E104" s="30">
        <v>9.7953700000000001</v>
      </c>
      <c r="F104" s="30">
        <v>9.0934699999999999</v>
      </c>
      <c r="G104" s="30">
        <v>8.9431799999999999</v>
      </c>
      <c r="H104" s="30">
        <v>8.7796900000000004</v>
      </c>
      <c r="I104" s="30">
        <v>8.7380300000000002</v>
      </c>
      <c r="J104" s="30">
        <v>8.5733999999999995</v>
      </c>
      <c r="K104" s="30">
        <v>8.3769500000000008</v>
      </c>
      <c r="L104" s="30">
        <v>8.0549300000000006</v>
      </c>
      <c r="M104" s="30">
        <v>7.0652299999999997</v>
      </c>
      <c r="N104" s="30">
        <v>5.4439399999999996</v>
      </c>
    </row>
    <row r="105" spans="1:14" s="15" customFormat="1" ht="10.5" customHeight="1" x14ac:dyDescent="0.2">
      <c r="A105" s="16">
        <f t="shared" si="1"/>
        <v>0</v>
      </c>
      <c r="B105" s="36"/>
      <c r="C105" s="31">
        <v>12</v>
      </c>
      <c r="D105" s="32">
        <v>12.75732</v>
      </c>
      <c r="E105" s="32">
        <v>9.7960100000000008</v>
      </c>
      <c r="F105" s="32">
        <v>9.0939999999999994</v>
      </c>
      <c r="G105" s="32">
        <v>8.9437099999999994</v>
      </c>
      <c r="H105" s="32">
        <v>8.7802100000000003</v>
      </c>
      <c r="I105" s="32">
        <v>8.7385400000000004</v>
      </c>
      <c r="J105" s="32">
        <v>8.5739099999999997</v>
      </c>
      <c r="K105" s="32">
        <v>8.37744</v>
      </c>
      <c r="L105" s="32">
        <v>8.0554100000000002</v>
      </c>
      <c r="M105" s="32">
        <v>7.0656499999999998</v>
      </c>
      <c r="N105" s="32">
        <v>5.4442599999999999</v>
      </c>
    </row>
    <row r="106" spans="1:14" s="15" customFormat="1" ht="10.5" customHeight="1" x14ac:dyDescent="0.2">
      <c r="A106" s="16">
        <f t="shared" si="1"/>
        <v>0</v>
      </c>
      <c r="B106" s="36"/>
      <c r="C106" s="12">
        <v>13</v>
      </c>
      <c r="D106" s="30">
        <v>12.75849</v>
      </c>
      <c r="E106" s="30">
        <v>9.7966499999999996</v>
      </c>
      <c r="F106" s="30">
        <v>9.0945400000000003</v>
      </c>
      <c r="G106" s="30">
        <v>8.9442400000000006</v>
      </c>
      <c r="H106" s="30">
        <v>8.7807300000000001</v>
      </c>
      <c r="I106" s="30">
        <v>8.7390600000000003</v>
      </c>
      <c r="J106" s="30">
        <v>8.5744100000000003</v>
      </c>
      <c r="K106" s="30">
        <v>8.3779299999999992</v>
      </c>
      <c r="L106" s="30">
        <v>8.0558800000000002</v>
      </c>
      <c r="M106" s="30">
        <v>7.0660699999999999</v>
      </c>
      <c r="N106" s="30">
        <v>5.4445800000000002</v>
      </c>
    </row>
    <row r="107" spans="1:14" s="15" customFormat="1" ht="10.5" customHeight="1" x14ac:dyDescent="0.2">
      <c r="A107" s="17">
        <f t="shared" si="1"/>
        <v>0</v>
      </c>
      <c r="B107" s="36"/>
      <c r="C107" s="12">
        <v>14</v>
      </c>
      <c r="D107" s="30">
        <v>12.75966</v>
      </c>
      <c r="E107" s="30">
        <v>9.7972900000000003</v>
      </c>
      <c r="F107" s="30">
        <v>9.0950699999999998</v>
      </c>
      <c r="G107" s="30">
        <v>8.9447600000000005</v>
      </c>
      <c r="H107" s="30">
        <v>8.7812400000000004</v>
      </c>
      <c r="I107" s="30">
        <v>8.7395700000000005</v>
      </c>
      <c r="J107" s="30">
        <v>8.5749099999999991</v>
      </c>
      <c r="K107" s="30">
        <v>8.3784200000000002</v>
      </c>
      <c r="L107" s="30">
        <v>8.0563500000000001</v>
      </c>
      <c r="M107" s="30">
        <v>7.0664800000000003</v>
      </c>
      <c r="N107" s="30">
        <v>5.4448999999999996</v>
      </c>
    </row>
    <row r="108" spans="1:14" s="15" customFormat="1" ht="10.5" customHeight="1" x14ac:dyDescent="0.2">
      <c r="A108" s="17">
        <f t="shared" si="1"/>
        <v>0</v>
      </c>
      <c r="B108" s="36"/>
      <c r="C108" s="31">
        <v>15</v>
      </c>
      <c r="D108" s="32">
        <v>12.76083</v>
      </c>
      <c r="E108" s="32">
        <v>9.7979299999999991</v>
      </c>
      <c r="F108" s="32">
        <v>9.0956100000000006</v>
      </c>
      <c r="G108" s="32">
        <v>8.94529</v>
      </c>
      <c r="H108" s="32">
        <v>8.7817600000000002</v>
      </c>
      <c r="I108" s="32">
        <v>8.7400900000000004</v>
      </c>
      <c r="J108" s="32">
        <v>8.5754199999999994</v>
      </c>
      <c r="K108" s="32">
        <v>8.3789200000000008</v>
      </c>
      <c r="L108" s="32">
        <v>8.0568299999999997</v>
      </c>
      <c r="M108" s="37">
        <v>7.0669000000000004</v>
      </c>
      <c r="N108" s="37">
        <v>5.4452199999999999</v>
      </c>
    </row>
    <row r="109" spans="1:14" s="15" customFormat="1" ht="10.5" customHeight="1" x14ac:dyDescent="0.2">
      <c r="A109" s="17">
        <f t="shared" si="1"/>
        <v>0</v>
      </c>
      <c r="B109" s="36"/>
      <c r="C109" s="12">
        <v>16</v>
      </c>
      <c r="D109" s="30">
        <v>12.762</v>
      </c>
      <c r="E109" s="30">
        <v>9.7985799999999994</v>
      </c>
      <c r="F109" s="30">
        <v>9.0961400000000001</v>
      </c>
      <c r="G109" s="30">
        <v>8.9458099999999998</v>
      </c>
      <c r="H109" s="30">
        <v>8.7822800000000001</v>
      </c>
      <c r="I109" s="30">
        <v>8.7406000000000006</v>
      </c>
      <c r="J109" s="30">
        <v>8.57592</v>
      </c>
      <c r="K109" s="30">
        <v>8.37941</v>
      </c>
      <c r="L109" s="30">
        <v>8.0572999999999997</v>
      </c>
      <c r="M109" s="30">
        <v>7.06731</v>
      </c>
      <c r="N109" s="30">
        <v>5.4455400000000003</v>
      </c>
    </row>
    <row r="110" spans="1:14" s="15" customFormat="1" ht="10.5" customHeight="1" x14ac:dyDescent="0.2">
      <c r="A110" s="17">
        <f t="shared" si="1"/>
        <v>0</v>
      </c>
      <c r="B110" s="36"/>
      <c r="C110" s="12">
        <v>17</v>
      </c>
      <c r="D110" s="30">
        <v>12.76318</v>
      </c>
      <c r="E110" s="30">
        <v>9.79922</v>
      </c>
      <c r="F110" s="30">
        <v>9.0966799999999992</v>
      </c>
      <c r="G110" s="30">
        <v>8.9463399999999993</v>
      </c>
      <c r="H110" s="30">
        <v>8.7827900000000003</v>
      </c>
      <c r="I110" s="30">
        <v>8.7411100000000008</v>
      </c>
      <c r="J110" s="30">
        <v>8.5764300000000002</v>
      </c>
      <c r="K110" s="30">
        <v>8.3798999999999992</v>
      </c>
      <c r="L110" s="30">
        <v>8.0577799999999993</v>
      </c>
      <c r="M110" s="30">
        <v>7.0677300000000001</v>
      </c>
      <c r="N110" s="30">
        <v>5.4458599999999997</v>
      </c>
    </row>
    <row r="111" spans="1:14" s="15" customFormat="1" ht="10.5" customHeight="1" x14ac:dyDescent="0.2">
      <c r="A111" s="17">
        <f t="shared" si="1"/>
        <v>0</v>
      </c>
      <c r="B111" s="36"/>
      <c r="C111" s="31">
        <v>18</v>
      </c>
      <c r="D111" s="32">
        <v>12.76435</v>
      </c>
      <c r="E111" s="32">
        <v>9.7998600000000007</v>
      </c>
      <c r="F111" s="32">
        <v>9.0972100000000005</v>
      </c>
      <c r="G111" s="32">
        <v>8.9468700000000005</v>
      </c>
      <c r="H111" s="32">
        <v>8.7833100000000002</v>
      </c>
      <c r="I111" s="32">
        <v>8.7416300000000007</v>
      </c>
      <c r="J111" s="32">
        <v>8.5769300000000008</v>
      </c>
      <c r="K111" s="32">
        <v>8.3803999999999998</v>
      </c>
      <c r="L111" s="32">
        <v>8.0582499999999992</v>
      </c>
      <c r="M111" s="32">
        <v>7.0681399999999996</v>
      </c>
      <c r="N111" s="32">
        <v>5.44618</v>
      </c>
    </row>
    <row r="112" spans="1:14" s="15" customFormat="1" ht="10.5" customHeight="1" x14ac:dyDescent="0.2">
      <c r="A112" s="17">
        <f t="shared" si="1"/>
        <v>0</v>
      </c>
      <c r="B112" s="36"/>
      <c r="C112" s="12">
        <v>19</v>
      </c>
      <c r="D112" s="30">
        <v>12.76552</v>
      </c>
      <c r="E112" s="30">
        <v>9.8004999999999995</v>
      </c>
      <c r="F112" s="30">
        <v>9.0977499999999996</v>
      </c>
      <c r="G112" s="30">
        <v>8.9473900000000004</v>
      </c>
      <c r="H112" s="30">
        <v>8.78383</v>
      </c>
      <c r="I112" s="30">
        <v>8.7421399999999991</v>
      </c>
      <c r="J112" s="30">
        <v>8.5774399999999993</v>
      </c>
      <c r="K112" s="30">
        <v>8.3808900000000008</v>
      </c>
      <c r="L112" s="30">
        <v>8.0587199999999992</v>
      </c>
      <c r="M112" s="30">
        <v>7.0685599999999997</v>
      </c>
      <c r="N112" s="30">
        <v>5.4465000000000003</v>
      </c>
    </row>
    <row r="113" spans="1:14" s="15" customFormat="1" ht="10.5" customHeight="1" x14ac:dyDescent="0.2">
      <c r="A113" s="17">
        <f t="shared" si="1"/>
        <v>0</v>
      </c>
      <c r="B113" s="36"/>
      <c r="C113" s="12">
        <v>20</v>
      </c>
      <c r="D113" s="30">
        <v>12.766690000000001</v>
      </c>
      <c r="E113" s="30">
        <v>9.8011400000000002</v>
      </c>
      <c r="F113" s="30">
        <v>9.0982800000000008</v>
      </c>
      <c r="G113" s="30">
        <v>8.9479199999999999</v>
      </c>
      <c r="H113" s="30">
        <v>8.7843499999999999</v>
      </c>
      <c r="I113" s="30">
        <v>8.7426600000000008</v>
      </c>
      <c r="J113" s="30">
        <v>8.5779399999999999</v>
      </c>
      <c r="K113" s="30">
        <v>8.3813800000000001</v>
      </c>
      <c r="L113" s="30">
        <v>8.0592000000000006</v>
      </c>
      <c r="M113" s="30">
        <v>7.0689799999999998</v>
      </c>
      <c r="N113" s="30">
        <v>5.4468199999999998</v>
      </c>
    </row>
    <row r="114" spans="1:14" s="15" customFormat="1" ht="10.5" customHeight="1" x14ac:dyDescent="0.2">
      <c r="A114" s="17">
        <f t="shared" si="1"/>
        <v>0</v>
      </c>
      <c r="B114" s="36"/>
      <c r="C114" s="31">
        <v>21</v>
      </c>
      <c r="D114" s="32">
        <v>12.767860000000001</v>
      </c>
      <c r="E114" s="32">
        <v>9.8017800000000008</v>
      </c>
      <c r="F114" s="32">
        <v>9.0988199999999999</v>
      </c>
      <c r="G114" s="32">
        <v>8.9484499999999993</v>
      </c>
      <c r="H114" s="32">
        <v>8.7848600000000001</v>
      </c>
      <c r="I114" s="32">
        <v>8.7431699999999992</v>
      </c>
      <c r="J114" s="32">
        <v>8.5784500000000001</v>
      </c>
      <c r="K114" s="32">
        <v>8.3818800000000007</v>
      </c>
      <c r="L114" s="32">
        <v>8.0596700000000006</v>
      </c>
      <c r="M114" s="32">
        <v>7.0693900000000003</v>
      </c>
      <c r="N114" s="32">
        <v>5.4471400000000001</v>
      </c>
    </row>
    <row r="115" spans="1:14" s="15" customFormat="1" ht="10.5" customHeight="1" x14ac:dyDescent="0.2">
      <c r="A115" s="17">
        <f t="shared" si="1"/>
        <v>0</v>
      </c>
      <c r="B115" s="36"/>
      <c r="C115" s="12">
        <v>22</v>
      </c>
      <c r="D115" s="30">
        <v>12.769030000000001</v>
      </c>
      <c r="E115" s="30">
        <v>9.8024299999999993</v>
      </c>
      <c r="F115" s="30">
        <v>9.0993499999999994</v>
      </c>
      <c r="G115" s="30">
        <v>8.9489699999999992</v>
      </c>
      <c r="H115" s="30">
        <v>8.78538</v>
      </c>
      <c r="I115" s="30">
        <v>8.7436900000000009</v>
      </c>
      <c r="J115" s="30">
        <v>8.5789500000000007</v>
      </c>
      <c r="K115" s="30">
        <v>8.3823699999999999</v>
      </c>
      <c r="L115" s="30">
        <v>8.0601500000000001</v>
      </c>
      <c r="M115" s="30">
        <v>7.0698100000000004</v>
      </c>
      <c r="N115" s="30">
        <v>5.4474600000000004</v>
      </c>
    </row>
    <row r="116" spans="1:14" s="15" customFormat="1" ht="10.5" customHeight="1" x14ac:dyDescent="0.2">
      <c r="A116" s="17">
        <f t="shared" si="1"/>
        <v>0</v>
      </c>
      <c r="B116" s="36"/>
      <c r="C116" s="12">
        <v>23</v>
      </c>
      <c r="D116" s="30">
        <v>12.770210000000001</v>
      </c>
      <c r="E116" s="30">
        <v>9.80307</v>
      </c>
      <c r="F116" s="30">
        <v>9.0998900000000003</v>
      </c>
      <c r="G116" s="30">
        <v>8.9495000000000005</v>
      </c>
      <c r="H116" s="30">
        <v>8.7858999999999998</v>
      </c>
      <c r="I116" s="30">
        <v>8.7441999999999993</v>
      </c>
      <c r="J116" s="30">
        <v>8.5794599999999992</v>
      </c>
      <c r="K116" s="30">
        <v>8.3828600000000009</v>
      </c>
      <c r="L116" s="30">
        <v>8.0606200000000001</v>
      </c>
      <c r="M116" s="30">
        <v>7.0702199999999999</v>
      </c>
      <c r="N116" s="30">
        <v>5.4477799999999998</v>
      </c>
    </row>
    <row r="117" spans="1:14" s="15" customFormat="1" ht="10.5" customHeight="1" x14ac:dyDescent="0.2">
      <c r="A117" s="17">
        <f t="shared" si="1"/>
        <v>0</v>
      </c>
      <c r="B117" s="36"/>
      <c r="C117" s="31">
        <v>24</v>
      </c>
      <c r="D117" s="32">
        <v>12.771380000000001</v>
      </c>
      <c r="E117" s="32">
        <v>9.8037100000000006</v>
      </c>
      <c r="F117" s="32">
        <v>9.1004199999999997</v>
      </c>
      <c r="G117" s="32">
        <v>8.9500299999999999</v>
      </c>
      <c r="H117" s="32">
        <v>8.7864100000000001</v>
      </c>
      <c r="I117" s="32">
        <v>8.7447099999999995</v>
      </c>
      <c r="J117" s="32">
        <v>8.5799599999999998</v>
      </c>
      <c r="K117" s="32">
        <v>8.3833599999999997</v>
      </c>
      <c r="L117" s="32">
        <v>8.0610999999999997</v>
      </c>
      <c r="M117" s="32">
        <v>7.07064</v>
      </c>
      <c r="N117" s="32">
        <v>5.4481000000000002</v>
      </c>
    </row>
    <row r="118" spans="1:14" s="15" customFormat="1" ht="10.5" customHeight="1" x14ac:dyDescent="0.2">
      <c r="A118" s="17">
        <f t="shared" si="1"/>
        <v>0</v>
      </c>
      <c r="B118" s="36"/>
      <c r="C118" s="12">
        <v>25</v>
      </c>
      <c r="D118" s="30">
        <v>12.772550000000001</v>
      </c>
      <c r="E118" s="30">
        <v>9.8043499999999995</v>
      </c>
      <c r="F118" s="30">
        <v>9.1009600000000006</v>
      </c>
      <c r="G118" s="30">
        <v>8.9505499999999998</v>
      </c>
      <c r="H118" s="30">
        <v>8.7869299999999999</v>
      </c>
      <c r="I118" s="30">
        <v>8.7452299999999994</v>
      </c>
      <c r="J118" s="30">
        <v>8.58047</v>
      </c>
      <c r="K118" s="30">
        <v>8.3838500000000007</v>
      </c>
      <c r="L118" s="30">
        <v>8.0615699999999997</v>
      </c>
      <c r="M118" s="30">
        <v>7.0710600000000001</v>
      </c>
      <c r="N118" s="30">
        <v>5.4484199999999996</v>
      </c>
    </row>
    <row r="119" spans="1:14" s="15" customFormat="1" ht="10.5" customHeight="1" x14ac:dyDescent="0.2">
      <c r="A119" s="17">
        <f t="shared" si="1"/>
        <v>0</v>
      </c>
      <c r="B119" s="36"/>
      <c r="C119" s="12">
        <v>26</v>
      </c>
      <c r="D119" s="30">
        <v>12.773720000000001</v>
      </c>
      <c r="E119" s="30">
        <v>9.8049900000000001</v>
      </c>
      <c r="F119" s="30">
        <v>9.1014900000000001</v>
      </c>
      <c r="G119" s="30">
        <v>8.9510799999999993</v>
      </c>
      <c r="H119" s="30">
        <v>8.7874499999999998</v>
      </c>
      <c r="I119" s="30">
        <v>8.7457399999999996</v>
      </c>
      <c r="J119" s="30">
        <v>8.5809700000000007</v>
      </c>
      <c r="K119" s="30">
        <v>8.3843399999999999</v>
      </c>
      <c r="L119" s="30">
        <v>8.0620399999999997</v>
      </c>
      <c r="M119" s="30">
        <v>7.0714699999999997</v>
      </c>
      <c r="N119" s="30">
        <v>5.4487399999999999</v>
      </c>
    </row>
    <row r="120" spans="1:14" s="15" customFormat="1" ht="10.5" customHeight="1" x14ac:dyDescent="0.2">
      <c r="A120" s="17">
        <f t="shared" si="1"/>
        <v>0</v>
      </c>
      <c r="B120" s="36"/>
      <c r="C120" s="31">
        <v>27</v>
      </c>
      <c r="D120" s="32">
        <v>12.774900000000001</v>
      </c>
      <c r="E120" s="32">
        <v>9.8056300000000007</v>
      </c>
      <c r="F120" s="32">
        <v>9.1020299999999992</v>
      </c>
      <c r="G120" s="32">
        <v>8.9516100000000005</v>
      </c>
      <c r="H120" s="32">
        <v>8.78796</v>
      </c>
      <c r="I120" s="32">
        <v>8.7462599999999995</v>
      </c>
      <c r="J120" s="32">
        <v>8.5814800000000009</v>
      </c>
      <c r="K120" s="32">
        <v>8.3848299999999991</v>
      </c>
      <c r="L120" s="32">
        <v>8.0625199999999992</v>
      </c>
      <c r="M120" s="32">
        <v>7.0718899999999998</v>
      </c>
      <c r="N120" s="32">
        <v>5.4490600000000002</v>
      </c>
    </row>
    <row r="121" spans="1:14" s="15" customFormat="1" ht="10.5" customHeight="1" x14ac:dyDescent="0.2">
      <c r="A121" s="17">
        <f t="shared" si="1"/>
        <v>0</v>
      </c>
      <c r="B121" s="36"/>
      <c r="C121" s="12">
        <v>28</v>
      </c>
      <c r="D121" s="30">
        <v>12.776070000000001</v>
      </c>
      <c r="E121" s="30">
        <v>9.8062799999999992</v>
      </c>
      <c r="F121" s="30">
        <v>9.1025700000000001</v>
      </c>
      <c r="G121" s="30">
        <v>8.9521300000000004</v>
      </c>
      <c r="H121" s="30">
        <v>8.7884799999999998</v>
      </c>
      <c r="I121" s="30">
        <v>8.7467699999999997</v>
      </c>
      <c r="J121" s="30">
        <v>8.5819799999999997</v>
      </c>
      <c r="K121" s="30">
        <v>8.3853299999999997</v>
      </c>
      <c r="L121" s="30">
        <v>8.0629899999999992</v>
      </c>
      <c r="M121" s="30">
        <v>7.0723000000000003</v>
      </c>
      <c r="N121" s="30">
        <v>5.4493799999999997</v>
      </c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1</xdr:col>
                <xdr:colOff>95250</xdr:colOff>
                <xdr:row>0</xdr:row>
                <xdr:rowOff>47625</xdr:rowOff>
              </from>
              <to>
                <xdr:col>2</xdr:col>
                <xdr:colOff>447675</xdr:colOff>
                <xdr:row>3</xdr:row>
                <xdr:rowOff>104775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4" sqref="T1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Verð ágúst 2019</vt:lpstr>
      <vt:lpstr>Sheet1</vt:lpstr>
      <vt:lpstr>Dags_visit_naest</vt:lpstr>
      <vt:lpstr>LVT</vt:lpstr>
      <vt:lpstr>NVT</vt:lpstr>
      <vt:lpstr>'Verð ágúst 2019'!Print_Area</vt:lpstr>
      <vt:lpstr>'Verð ágúst 2019'!Print_Titles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2019-08-08T13:24:04Z</dcterms:modified>
</cp:coreProperties>
</file>