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8\"/>
    </mc:Choice>
  </mc:AlternateContent>
  <bookViews>
    <workbookView xWindow="0" yWindow="0" windowWidth="28800" windowHeight="10545"/>
  </bookViews>
  <sheets>
    <sheet name="Verð janúar 2018" sheetId="1" r:id="rId1"/>
  </sheets>
  <externalReferences>
    <externalReference r:id="rId2"/>
  </externalReferences>
  <definedNames>
    <definedName name="Dags_visit_naest">'Verð janúar 2018'!$A$14</definedName>
    <definedName name="LVT">'Verð janúar 2018'!$C$9</definedName>
    <definedName name="NVT">'Verð janúar 2018'!$C$10</definedName>
    <definedName name="NvtNæstaMánaðar">#REF!</definedName>
    <definedName name="NvtÞessaMánaðar">#REF!</definedName>
    <definedName name="_xlnm.Print_Area" localSheetId="0">'Verð janúar 2018'!$B$7:$N$44,'Verð janúar 2018'!$B$46:$N$82</definedName>
    <definedName name="_xlnm.Print_Titles" localSheetId="0">'Verð janúar 2018'!$1:$5</definedName>
    <definedName name="Verdb_raun">'Verð janúar 2018'!$C$14</definedName>
    <definedName name="verdbspa">'Verð janúar 2018'!$C$13</definedName>
    <definedName name="VerðBólgaMánaðarin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7" i="1"/>
  <c r="C14" i="1"/>
  <c r="C53" i="1" s="1"/>
  <c r="A14" i="1"/>
  <c r="C13" i="1"/>
  <c r="C10" i="1"/>
  <c r="C9" i="1"/>
  <c r="A82" i="1" l="1"/>
  <c r="A78" i="1"/>
  <c r="A74" i="1"/>
  <c r="A70" i="1"/>
  <c r="A66" i="1"/>
  <c r="A62" i="1"/>
  <c r="A58" i="1"/>
  <c r="A80" i="1"/>
  <c r="A76" i="1"/>
  <c r="A72" i="1"/>
  <c r="A68" i="1"/>
  <c r="A64" i="1"/>
  <c r="A60" i="1"/>
  <c r="A79" i="1"/>
  <c r="A75" i="1"/>
  <c r="A71" i="1"/>
  <c r="A67" i="1"/>
  <c r="A63" i="1"/>
  <c r="A59" i="1"/>
  <c r="A69" i="1"/>
  <c r="A81" i="1"/>
  <c r="A65" i="1"/>
  <c r="A77" i="1"/>
  <c r="A61" i="1"/>
  <c r="A56" i="1"/>
  <c r="A73" i="1"/>
  <c r="B14" i="1"/>
  <c r="B53" i="1" s="1"/>
  <c r="C18" i="1"/>
  <c r="A16" i="1"/>
  <c r="A17" i="1"/>
  <c r="A55" i="1"/>
  <c r="A57" i="1"/>
  <c r="C19" i="1" l="1"/>
  <c r="A18" i="1"/>
  <c r="C20" i="1" l="1"/>
  <c r="A19" i="1"/>
  <c r="C21" i="1" l="1"/>
  <c r="A20" i="1"/>
  <c r="C22" i="1" l="1"/>
  <c r="A21" i="1"/>
  <c r="C23" i="1" l="1"/>
  <c r="A22" i="1"/>
  <c r="C24" i="1" l="1"/>
  <c r="A23" i="1"/>
  <c r="C25" i="1" l="1"/>
  <c r="A24" i="1"/>
  <c r="C26" i="1" l="1"/>
  <c r="A25" i="1"/>
  <c r="C27" i="1" l="1"/>
  <c r="A26" i="1"/>
  <c r="C28" i="1" l="1"/>
  <c r="A27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C41" i="1" l="1"/>
  <c r="A40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<sst xmlns="http://schemas.openxmlformats.org/spreadsheetml/2006/main" count="44" uniqueCount="35">
  <si>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</si>
  <si>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</si>
  <si>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</si>
  <si>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</si>
  <si>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</si>
  <si>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</si>
  <si>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</si>
  <si>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</si>
  <si>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</si>
  <si>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</si>
  <si>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</si>
  <si>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</si>
  <si>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</si>
  <si>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</si>
  <si>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</si>
  <si>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</si>
  <si>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</si>
  <si>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</si>
  <si>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</si>
  <si>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</si>
  <si>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</si>
  <si>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</si>
  <si>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</si>
  <si>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</si>
  <si>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</si>
  <si>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</si>
  <si>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</si>
  <si>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</si>
  <si>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</si>
  <si>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</si>
  <si>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</si>
  <si>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</si>
  <si>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</si>
  <si>
    <t/>
  </si>
  <si>
    <t xml:space="preserve">     Reiknað eftir vísitölu næsta mánaðar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</si>
</sst>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8/0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anúar 2018"/>
      <sheetName val="Sheet1"/>
    </sheetNames>
    <sheetDataSet>
      <sheetData sheetId="0">
        <row r="3">
          <cell r="C3">
            <v>8806</v>
          </cell>
          <cell r="D3">
            <v>8830</v>
          </cell>
        </row>
        <row r="4">
          <cell r="C4">
            <v>446</v>
          </cell>
          <cell r="D4">
            <v>447.2</v>
          </cell>
        </row>
        <row r="5">
          <cell r="D5">
            <v>43454</v>
          </cell>
        </row>
        <row r="7">
          <cell r="C7">
            <v>2.6999999999999247E-3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42" zoomScale="115" zoomScaleNormal="115" workbookViewId="0">
      <selection activeCell="P51" sqref="P51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" t="s">
        <v>0</v>
      </c>
      <c r="H1" s="3">
        <v>43101</v>
      </c>
      <c r="I1" s="4">
        <v>43101</v>
      </c>
    </row>
    <row r="2" spans="1:14" ht="15" customHeight="1" thickBot="1" x14ac:dyDescent="0.25">
      <c r="K2" s="5" t="s">
        <v>1</v>
      </c>
      <c r="L2" s="6">
        <v>43101</v>
      </c>
    </row>
    <row r="3" spans="1:14" ht="18.75" customHeight="1" thickTop="1" x14ac:dyDescent="0.2">
      <c r="F3" s="7" t="s">
        <v>33</v>
      </c>
      <c r="J3" s="1" t="s">
        <v>34</v>
      </c>
    </row>
    <row r="4" spans="1:14" ht="15" customHeight="1" x14ac:dyDescent="0.2">
      <c r="D4" s="7" t="s">
        <v>33</v>
      </c>
      <c r="J4" s="1" t="s">
        <v>33</v>
      </c>
      <c r="L4" s="8" t="s">
        <v>33</v>
      </c>
    </row>
    <row r="5" spans="1:14" ht="3.75" customHeight="1" x14ac:dyDescent="0.2"/>
    <row r="6" spans="1:14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1" customHeight="1" x14ac:dyDescent="0.2">
      <c r="B9" s="1" t="s">
        <v>15</v>
      </c>
      <c r="C9" s="10">
        <f>[1]Forsendur!C3</f>
        <v>8806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1" customHeight="1" x14ac:dyDescent="0.2">
      <c r="C10" s="11">
        <f>[1]Forsendur!C4</f>
        <v>446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1" customHeight="1" x14ac:dyDescent="0.2">
      <c r="A13" s="12" t="s">
        <v>19</v>
      </c>
      <c r="B13" s="1" t="s">
        <v>20</v>
      </c>
      <c r="C13" s="13">
        <f>[1]Forsendur!C7</f>
        <v>2.6999999999999247E-3</v>
      </c>
      <c r="D13" s="14"/>
      <c r="N13" s="15"/>
    </row>
    <row r="14" spans="1:14" ht="11.1" customHeight="1" x14ac:dyDescent="0.2">
      <c r="A14" s="16">
        <f>IF(DAY([1]Forsendur!D5)&lt;1,32,DAY([1]Forsendur!D5))</f>
        <v>20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2.7000000000000001E-3</v>
      </c>
      <c r="N14" s="14"/>
    </row>
    <row r="15" spans="1:14" ht="3.95" customHeight="1" x14ac:dyDescent="0.2">
      <c r="A15" s="12"/>
    </row>
    <row r="16" spans="1:14" ht="10.5" customHeight="1" x14ac:dyDescent="0.2">
      <c r="A16" s="17">
        <f t="shared" ref="A16:A43" si="0">IF(Dags_visit_naest&gt;C16,verdbspa,Verdb_raun)</f>
        <v>2.6999999999999247E-3</v>
      </c>
      <c r="B16" s="18" t="s">
        <v>21</v>
      </c>
      <c r="C16" s="10">
        <v>1</v>
      </c>
      <c r="D16" s="19">
        <v>15.73798</v>
      </c>
      <c r="E16" s="19">
        <v>13.8947</v>
      </c>
      <c r="F16" s="19">
        <v>14.543609999999999</v>
      </c>
      <c r="G16" s="19">
        <v>14.25267</v>
      </c>
      <c r="H16" s="19">
        <v>13.51863</v>
      </c>
      <c r="I16" s="19">
        <v>12.682130000000001</v>
      </c>
      <c r="J16" s="19">
        <v>12.4909</v>
      </c>
      <c r="K16" s="19">
        <v>12.294879999999999</v>
      </c>
      <c r="L16" s="19">
        <v>11.9316</v>
      </c>
      <c r="M16" s="19">
        <v>11.68403</v>
      </c>
      <c r="N16" s="19">
        <v>11.322939999999999</v>
      </c>
    </row>
    <row r="17" spans="1:14" ht="10.5" customHeight="1" x14ac:dyDescent="0.2">
      <c r="A17" s="17">
        <f t="shared" si="0"/>
        <v>2.6999999999999247E-3</v>
      </c>
      <c r="B17" s="20"/>
      <c r="C17" s="10">
        <f t="shared" ref="C17:C43" si="1">C16+1</f>
        <v>2</v>
      </c>
      <c r="D17" s="19">
        <v>15.74183</v>
      </c>
      <c r="E17" s="19">
        <v>13.898099999999999</v>
      </c>
      <c r="F17" s="19">
        <v>14.547269999999999</v>
      </c>
      <c r="G17" s="19">
        <v>14.256259999999999</v>
      </c>
      <c r="H17" s="19">
        <v>13.522040000000001</v>
      </c>
      <c r="I17" s="19">
        <v>12.685320000000001</v>
      </c>
      <c r="J17" s="19">
        <v>12.49405</v>
      </c>
      <c r="K17" s="19">
        <v>12.297969999999999</v>
      </c>
      <c r="L17" s="19">
        <v>11.934609999999999</v>
      </c>
      <c r="M17" s="19">
        <v>11.686970000000001</v>
      </c>
      <c r="N17" s="19">
        <v>11.32579</v>
      </c>
    </row>
    <row r="18" spans="1:14" ht="10.5" customHeight="1" x14ac:dyDescent="0.2">
      <c r="A18" s="17">
        <f t="shared" si="0"/>
        <v>2.6999999999999247E-3</v>
      </c>
      <c r="B18" s="20"/>
      <c r="C18" s="21">
        <f t="shared" si="1"/>
        <v>3</v>
      </c>
      <c r="D18" s="22">
        <v>15.74569</v>
      </c>
      <c r="E18" s="22">
        <v>13.90151</v>
      </c>
      <c r="F18" s="22">
        <v>14.550940000000001</v>
      </c>
      <c r="G18" s="22">
        <v>14.25985</v>
      </c>
      <c r="H18" s="22">
        <v>13.52544</v>
      </c>
      <c r="I18" s="22">
        <v>12.68852</v>
      </c>
      <c r="J18" s="22">
        <v>12.49719</v>
      </c>
      <c r="K18" s="22">
        <v>12.301069999999999</v>
      </c>
      <c r="L18" s="22">
        <v>11.937609999999999</v>
      </c>
      <c r="M18" s="22">
        <v>11.689909999999999</v>
      </c>
      <c r="N18" s="22">
        <v>11.32864</v>
      </c>
    </row>
    <row r="19" spans="1:14" ht="10.5" customHeight="1" x14ac:dyDescent="0.2">
      <c r="A19" s="17">
        <f t="shared" si="0"/>
        <v>2.6999999999999247E-3</v>
      </c>
      <c r="B19" s="20"/>
      <c r="C19" s="10">
        <f t="shared" si="1"/>
        <v>4</v>
      </c>
      <c r="D19" s="19">
        <v>15.749560000000001</v>
      </c>
      <c r="E19" s="19">
        <v>13.904920000000001</v>
      </c>
      <c r="F19" s="19">
        <v>14.554600000000001</v>
      </c>
      <c r="G19" s="19">
        <v>14.263439999999999</v>
      </c>
      <c r="H19" s="19">
        <v>13.52885</v>
      </c>
      <c r="I19" s="19">
        <v>12.69171</v>
      </c>
      <c r="J19" s="19">
        <v>12.50034</v>
      </c>
      <c r="K19" s="19">
        <v>12.30416</v>
      </c>
      <c r="L19" s="19">
        <v>11.940619999999999</v>
      </c>
      <c r="M19" s="19">
        <v>11.69286</v>
      </c>
      <c r="N19" s="19">
        <v>11.3315</v>
      </c>
    </row>
    <row r="20" spans="1:14" ht="10.5" customHeight="1" x14ac:dyDescent="0.2">
      <c r="A20" s="17">
        <f t="shared" si="0"/>
        <v>2.6999999999999247E-3</v>
      </c>
      <c r="B20" s="20"/>
      <c r="C20" s="10">
        <f t="shared" si="1"/>
        <v>5</v>
      </c>
      <c r="D20" s="19">
        <v>15.75342</v>
      </c>
      <c r="E20" s="19">
        <v>13.908329999999999</v>
      </c>
      <c r="F20" s="19">
        <v>14.558260000000001</v>
      </c>
      <c r="G20" s="19">
        <v>14.26703</v>
      </c>
      <c r="H20" s="19">
        <v>13.532249999999999</v>
      </c>
      <c r="I20" s="19">
        <v>12.694900000000001</v>
      </c>
      <c r="J20" s="19">
        <v>12.503489999999999</v>
      </c>
      <c r="K20" s="19">
        <v>12.307259999999999</v>
      </c>
      <c r="L20" s="19">
        <v>11.943619999999999</v>
      </c>
      <c r="M20" s="19">
        <v>11.6958</v>
      </c>
      <c r="N20" s="19">
        <v>11.334350000000001</v>
      </c>
    </row>
    <row r="21" spans="1:14" s="25" customFormat="1" ht="10.5" customHeight="1" x14ac:dyDescent="0.2">
      <c r="A21" s="23">
        <f t="shared" si="0"/>
        <v>2.6999999999999247E-3</v>
      </c>
      <c r="B21" s="24"/>
      <c r="C21" s="21">
        <f t="shared" si="1"/>
        <v>6</v>
      </c>
      <c r="D21" s="22">
        <v>15.75728</v>
      </c>
      <c r="E21" s="22">
        <v>13.91174</v>
      </c>
      <c r="F21" s="22">
        <v>14.56193</v>
      </c>
      <c r="G21" s="22">
        <v>14.270619999999999</v>
      </c>
      <c r="H21" s="22">
        <v>13.53566</v>
      </c>
      <c r="I21" s="22">
        <v>12.6981</v>
      </c>
      <c r="J21" s="22">
        <v>12.506629999999999</v>
      </c>
      <c r="K21" s="22">
        <v>12.310359999999999</v>
      </c>
      <c r="L21" s="22">
        <v>11.946630000000001</v>
      </c>
      <c r="M21" s="22">
        <v>11.698740000000001</v>
      </c>
      <c r="N21" s="22">
        <v>11.337199999999999</v>
      </c>
    </row>
    <row r="22" spans="1:14" ht="10.5" customHeight="1" x14ac:dyDescent="0.2">
      <c r="A22" s="17">
        <f t="shared" si="0"/>
        <v>2.6999999999999247E-3</v>
      </c>
      <c r="B22" s="20"/>
      <c r="C22" s="10">
        <f t="shared" si="1"/>
        <v>7</v>
      </c>
      <c r="D22" s="19">
        <v>15.761139999999999</v>
      </c>
      <c r="E22" s="19">
        <v>13.915150000000001</v>
      </c>
      <c r="F22" s="19">
        <v>14.5656</v>
      </c>
      <c r="G22" s="19">
        <v>14.27421</v>
      </c>
      <c r="H22" s="19">
        <v>13.539070000000001</v>
      </c>
      <c r="I22" s="19">
        <v>12.7013</v>
      </c>
      <c r="J22" s="19">
        <v>12.509779999999999</v>
      </c>
      <c r="K22" s="19">
        <v>12.313459999999999</v>
      </c>
      <c r="L22" s="19">
        <v>11.94964</v>
      </c>
      <c r="M22" s="19">
        <v>11.701689999999999</v>
      </c>
      <c r="N22" s="19">
        <v>11.340059999999999</v>
      </c>
    </row>
    <row r="23" spans="1:14" ht="10.5" customHeight="1" x14ac:dyDescent="0.2">
      <c r="A23" s="17">
        <f t="shared" si="0"/>
        <v>2.6999999999999247E-3</v>
      </c>
      <c r="B23" s="20"/>
      <c r="C23" s="10">
        <f t="shared" si="1"/>
        <v>8</v>
      </c>
      <c r="D23" s="19">
        <v>15.76501</v>
      </c>
      <c r="E23" s="19">
        <v>13.918559999999999</v>
      </c>
      <c r="F23" s="19">
        <v>14.56926</v>
      </c>
      <c r="G23" s="19">
        <v>14.277810000000001</v>
      </c>
      <c r="H23" s="19">
        <v>13.542479999999999</v>
      </c>
      <c r="I23" s="19">
        <v>12.704499999999999</v>
      </c>
      <c r="J23" s="19">
        <v>12.512930000000001</v>
      </c>
      <c r="K23" s="19">
        <v>12.316560000000001</v>
      </c>
      <c r="L23" s="19">
        <v>11.95265</v>
      </c>
      <c r="M23" s="19">
        <v>11.704639999999999</v>
      </c>
      <c r="N23" s="19">
        <v>11.34291</v>
      </c>
    </row>
    <row r="24" spans="1:14" s="25" customFormat="1" ht="10.5" customHeight="1" x14ac:dyDescent="0.2">
      <c r="A24" s="17">
        <f t="shared" si="0"/>
        <v>2.6999999999999247E-3</v>
      </c>
      <c r="B24" s="20"/>
      <c r="C24" s="21">
        <f t="shared" si="1"/>
        <v>9</v>
      </c>
      <c r="D24" s="22">
        <v>15.76887</v>
      </c>
      <c r="E24" s="22">
        <v>13.92198</v>
      </c>
      <c r="F24" s="22">
        <v>14.572929999999999</v>
      </c>
      <c r="G24" s="22">
        <v>14.2814</v>
      </c>
      <c r="H24" s="22">
        <v>13.54589</v>
      </c>
      <c r="I24" s="22">
        <v>12.707689999999999</v>
      </c>
      <c r="J24" s="22">
        <v>12.516080000000001</v>
      </c>
      <c r="K24" s="22">
        <v>12.319660000000001</v>
      </c>
      <c r="L24" s="22">
        <v>11.95566</v>
      </c>
      <c r="M24" s="22">
        <v>11.70758</v>
      </c>
      <c r="N24" s="22">
        <v>11.34577</v>
      </c>
    </row>
    <row r="25" spans="1:14" s="25" customFormat="1" ht="10.5" customHeight="1" x14ac:dyDescent="0.2">
      <c r="A25" s="17">
        <f t="shared" si="0"/>
        <v>2.6999999999999247E-3</v>
      </c>
      <c r="B25" s="20"/>
      <c r="C25" s="26">
        <f t="shared" si="1"/>
        <v>10</v>
      </c>
      <c r="D25" s="19">
        <v>15.772740000000001</v>
      </c>
      <c r="E25" s="19">
        <v>13.92539</v>
      </c>
      <c r="F25" s="19">
        <v>14.576599999999999</v>
      </c>
      <c r="G25" s="19">
        <v>14.285</v>
      </c>
      <c r="H25" s="19">
        <v>13.549300000000001</v>
      </c>
      <c r="I25" s="19">
        <v>12.710889999999999</v>
      </c>
      <c r="J25" s="19">
        <v>12.51923</v>
      </c>
      <c r="K25" s="19">
        <v>12.322760000000001</v>
      </c>
      <c r="L25" s="19">
        <v>11.95867</v>
      </c>
      <c r="M25" s="19">
        <v>11.71053</v>
      </c>
      <c r="N25" s="19">
        <v>11.34863</v>
      </c>
    </row>
    <row r="26" spans="1:14" s="28" customFormat="1" ht="10.5" customHeight="1" x14ac:dyDescent="0.2">
      <c r="A26" s="17">
        <f t="shared" si="0"/>
        <v>2.6999999999999247E-3</v>
      </c>
      <c r="B26" s="27"/>
      <c r="C26" s="26">
        <f t="shared" si="1"/>
        <v>11</v>
      </c>
      <c r="D26" s="19">
        <v>15.77661</v>
      </c>
      <c r="E26" s="19">
        <v>13.92881</v>
      </c>
      <c r="F26" s="19">
        <v>14.580270000000001</v>
      </c>
      <c r="G26" s="19">
        <v>14.288600000000001</v>
      </c>
      <c r="H26" s="19">
        <v>13.552709999999999</v>
      </c>
      <c r="I26" s="19">
        <v>12.714090000000001</v>
      </c>
      <c r="J26" s="19">
        <v>12.52239</v>
      </c>
      <c r="K26" s="19">
        <v>12.32587</v>
      </c>
      <c r="L26" s="19">
        <v>11.961679999999999</v>
      </c>
      <c r="M26" s="19">
        <v>11.713480000000001</v>
      </c>
      <c r="N26" s="19">
        <v>11.35148</v>
      </c>
    </row>
    <row r="27" spans="1:14" s="28" customFormat="1" ht="10.5" customHeight="1" x14ac:dyDescent="0.2">
      <c r="A27" s="29">
        <f t="shared" si="0"/>
        <v>2.6999999999999247E-3</v>
      </c>
      <c r="B27" s="27"/>
      <c r="C27" s="21">
        <f t="shared" si="1"/>
        <v>12</v>
      </c>
      <c r="D27" s="22">
        <v>15.780480000000001</v>
      </c>
      <c r="E27" s="22">
        <v>13.932219999999999</v>
      </c>
      <c r="F27" s="22">
        <v>14.58394</v>
      </c>
      <c r="G27" s="22">
        <v>14.29219</v>
      </c>
      <c r="H27" s="22">
        <v>13.55612</v>
      </c>
      <c r="I27" s="22">
        <v>12.7173</v>
      </c>
      <c r="J27" s="22">
        <v>12.525539999999999</v>
      </c>
      <c r="K27" s="22">
        <v>12.32897</v>
      </c>
      <c r="L27" s="22">
        <v>11.964689999999999</v>
      </c>
      <c r="M27" s="22">
        <v>11.716430000000001</v>
      </c>
      <c r="N27" s="22">
        <v>11.354340000000001</v>
      </c>
    </row>
    <row r="28" spans="1:14" s="28" customFormat="1" ht="10.5" customHeight="1" x14ac:dyDescent="0.2">
      <c r="A28" s="29">
        <f t="shared" si="0"/>
        <v>2.6999999999999247E-3</v>
      </c>
      <c r="B28" s="27"/>
      <c r="C28" s="26">
        <f t="shared" si="1"/>
        <v>13</v>
      </c>
      <c r="D28" s="19">
        <v>15.78435</v>
      </c>
      <c r="E28" s="19">
        <v>13.935639999999999</v>
      </c>
      <c r="F28" s="19">
        <v>14.58761</v>
      </c>
      <c r="G28" s="19">
        <v>14.29579</v>
      </c>
      <c r="H28" s="19">
        <v>13.559530000000001</v>
      </c>
      <c r="I28" s="19">
        <v>12.720499999999999</v>
      </c>
      <c r="J28" s="19">
        <v>12.528689999999999</v>
      </c>
      <c r="K28" s="19">
        <v>12.33207</v>
      </c>
      <c r="L28" s="19">
        <v>11.967700000000001</v>
      </c>
      <c r="M28" s="19">
        <v>11.719379999999999</v>
      </c>
      <c r="N28" s="19">
        <v>11.357200000000001</v>
      </c>
    </row>
    <row r="29" spans="1:14" s="28" customFormat="1" ht="10.5" customHeight="1" x14ac:dyDescent="0.2">
      <c r="A29" s="30">
        <f t="shared" si="0"/>
        <v>2.6999999999999247E-3</v>
      </c>
      <c r="B29" s="27"/>
      <c r="C29" s="26">
        <f t="shared" si="1"/>
        <v>14</v>
      </c>
      <c r="D29" s="19">
        <v>15.788220000000001</v>
      </c>
      <c r="E29" s="19">
        <v>13.93905</v>
      </c>
      <c r="F29" s="19">
        <v>14.591290000000001</v>
      </c>
      <c r="G29" s="19">
        <v>14.299390000000001</v>
      </c>
      <c r="H29" s="19">
        <v>13.562950000000001</v>
      </c>
      <c r="I29" s="19">
        <v>12.723699999999999</v>
      </c>
      <c r="J29" s="19">
        <v>12.53185</v>
      </c>
      <c r="K29" s="19">
        <v>12.335179999999999</v>
      </c>
      <c r="L29" s="19">
        <v>11.97071</v>
      </c>
      <c r="M29" s="19">
        <v>11.722329999999999</v>
      </c>
      <c r="N29" s="19">
        <v>11.360060000000001</v>
      </c>
    </row>
    <row r="30" spans="1:14" s="28" customFormat="1" ht="10.5" customHeight="1" x14ac:dyDescent="0.2">
      <c r="A30" s="30">
        <f t="shared" si="0"/>
        <v>2.6999999999999247E-3</v>
      </c>
      <c r="B30" s="27"/>
      <c r="C30" s="21">
        <f t="shared" si="1"/>
        <v>15</v>
      </c>
      <c r="D30" s="22">
        <v>15.79209</v>
      </c>
      <c r="E30" s="22">
        <v>13.94247</v>
      </c>
      <c r="F30" s="22">
        <v>14.59496</v>
      </c>
      <c r="G30" s="22">
        <v>14.302989999999999</v>
      </c>
      <c r="H30" s="22">
        <v>13.56636</v>
      </c>
      <c r="I30" s="22">
        <v>12.726900000000001</v>
      </c>
      <c r="J30" s="22">
        <v>12.535</v>
      </c>
      <c r="K30" s="22">
        <v>12.338279999999999</v>
      </c>
      <c r="L30" s="22">
        <v>11.97373</v>
      </c>
      <c r="M30" s="22">
        <v>11.72528</v>
      </c>
      <c r="N30" s="22">
        <v>11.362920000000001</v>
      </c>
    </row>
    <row r="31" spans="1:14" s="28" customFormat="1" ht="10.5" customHeight="1" x14ac:dyDescent="0.2">
      <c r="A31" s="30">
        <f t="shared" si="0"/>
        <v>2.6999999999999247E-3</v>
      </c>
      <c r="C31" s="26">
        <f t="shared" si="1"/>
        <v>16</v>
      </c>
      <c r="D31" s="19">
        <v>15.795959999999999</v>
      </c>
      <c r="E31" s="19">
        <v>13.94589</v>
      </c>
      <c r="F31" s="19">
        <v>14.59863</v>
      </c>
      <c r="G31" s="19">
        <v>14.30659</v>
      </c>
      <c r="H31" s="19">
        <v>13.56978</v>
      </c>
      <c r="I31" s="19">
        <v>12.73011</v>
      </c>
      <c r="J31" s="19">
        <v>12.53816</v>
      </c>
      <c r="K31" s="19">
        <v>12.341390000000001</v>
      </c>
      <c r="L31" s="19">
        <v>11.976739999999999</v>
      </c>
      <c r="M31" s="19">
        <v>11.72823</v>
      </c>
      <c r="N31" s="19">
        <v>11.365780000000001</v>
      </c>
    </row>
    <row r="32" spans="1:14" s="28" customFormat="1" ht="10.5" customHeight="1" x14ac:dyDescent="0.2">
      <c r="A32" s="30">
        <f t="shared" si="0"/>
        <v>2.6999999999999247E-3</v>
      </c>
      <c r="C32" s="26">
        <f t="shared" si="1"/>
        <v>17</v>
      </c>
      <c r="D32" s="19">
        <v>15.79983</v>
      </c>
      <c r="E32" s="19">
        <v>13.949310000000001</v>
      </c>
      <c r="F32" s="19">
        <v>14.602309999999999</v>
      </c>
      <c r="G32" s="19">
        <v>14.31019</v>
      </c>
      <c r="H32" s="19">
        <v>13.57319</v>
      </c>
      <c r="I32" s="19">
        <v>12.733309999999999</v>
      </c>
      <c r="J32" s="19">
        <v>12.541309999999999</v>
      </c>
      <c r="K32" s="19">
        <v>12.3445</v>
      </c>
      <c r="L32" s="19">
        <v>11.979760000000001</v>
      </c>
      <c r="M32" s="19">
        <v>11.73118</v>
      </c>
      <c r="N32" s="19">
        <v>11.368639999999999</v>
      </c>
    </row>
    <row r="33" spans="1:19" s="28" customFormat="1" ht="10.5" customHeight="1" x14ac:dyDescent="0.2">
      <c r="A33" s="30">
        <f t="shared" si="0"/>
        <v>2.6999999999999247E-3</v>
      </c>
      <c r="C33" s="21">
        <f t="shared" si="1"/>
        <v>18</v>
      </c>
      <c r="D33" s="22">
        <v>15.803710000000001</v>
      </c>
      <c r="E33" s="22">
        <v>13.952730000000001</v>
      </c>
      <c r="F33" s="22">
        <v>14.60599</v>
      </c>
      <c r="G33" s="22">
        <v>14.313800000000001</v>
      </c>
      <c r="H33" s="22">
        <v>13.576610000000001</v>
      </c>
      <c r="I33" s="22">
        <v>12.736520000000001</v>
      </c>
      <c r="J33" s="22">
        <v>12.54447</v>
      </c>
      <c r="K33" s="22">
        <v>12.3476</v>
      </c>
      <c r="L33" s="22">
        <v>11.98277</v>
      </c>
      <c r="M33" s="22">
        <v>11.73414</v>
      </c>
      <c r="N33" s="22">
        <v>11.371499999999999</v>
      </c>
    </row>
    <row r="34" spans="1:19" s="28" customFormat="1" ht="10.5" customHeight="1" x14ac:dyDescent="0.2">
      <c r="A34" s="30">
        <f t="shared" si="0"/>
        <v>2.6999999999999247E-3</v>
      </c>
      <c r="C34" s="26">
        <f t="shared" si="1"/>
        <v>19</v>
      </c>
      <c r="D34" s="19">
        <v>15.80758</v>
      </c>
      <c r="E34" s="19">
        <v>13.956149999999999</v>
      </c>
      <c r="F34" s="19">
        <v>14.60966</v>
      </c>
      <c r="G34" s="19">
        <v>14.317399999999999</v>
      </c>
      <c r="H34" s="19">
        <v>13.580030000000001</v>
      </c>
      <c r="I34" s="19">
        <v>12.73972</v>
      </c>
      <c r="J34" s="19">
        <v>12.54763</v>
      </c>
      <c r="K34" s="19">
        <v>12.350709999999999</v>
      </c>
      <c r="L34" s="19">
        <v>11.98579</v>
      </c>
      <c r="M34" s="19">
        <v>11.73709</v>
      </c>
      <c r="N34" s="19">
        <v>11.374370000000001</v>
      </c>
    </row>
    <row r="35" spans="1:19" s="28" customFormat="1" ht="10.5" customHeight="1" x14ac:dyDescent="0.2">
      <c r="A35" s="30">
        <f t="shared" si="0"/>
        <v>2.7000000000000001E-3</v>
      </c>
      <c r="C35" s="26">
        <f t="shared" si="1"/>
        <v>20</v>
      </c>
      <c r="D35" s="19">
        <v>15.81146</v>
      </c>
      <c r="E35" s="19">
        <v>13.959569999999999</v>
      </c>
      <c r="F35" s="19">
        <v>14.613340000000001</v>
      </c>
      <c r="G35" s="19">
        <v>14.321</v>
      </c>
      <c r="H35" s="19">
        <v>13.583449999999999</v>
      </c>
      <c r="I35" s="19">
        <v>12.742929999999999</v>
      </c>
      <c r="J35" s="19">
        <v>12.550789999999999</v>
      </c>
      <c r="K35" s="19">
        <v>12.353820000000001</v>
      </c>
      <c r="L35" s="19">
        <v>11.988810000000001</v>
      </c>
      <c r="M35" s="19">
        <v>11.74005</v>
      </c>
      <c r="N35" s="19">
        <v>11.377230000000001</v>
      </c>
    </row>
    <row r="36" spans="1:19" s="28" customFormat="1" ht="10.5" customHeight="1" x14ac:dyDescent="0.2">
      <c r="A36" s="30">
        <f t="shared" si="0"/>
        <v>2.7000000000000001E-3</v>
      </c>
      <c r="C36" s="21">
        <f t="shared" si="1"/>
        <v>21</v>
      </c>
      <c r="D36" s="22">
        <v>15.815340000000001</v>
      </c>
      <c r="E36" s="22">
        <v>13.962999999999999</v>
      </c>
      <c r="F36" s="22">
        <v>14.61702</v>
      </c>
      <c r="G36" s="22">
        <v>14.32461</v>
      </c>
      <c r="H36" s="22">
        <v>13.586869999999999</v>
      </c>
      <c r="I36" s="22">
        <v>12.74614</v>
      </c>
      <c r="J36" s="22">
        <v>12.55395</v>
      </c>
      <c r="K36" s="22">
        <v>12.35693</v>
      </c>
      <c r="L36" s="22">
        <v>11.99183</v>
      </c>
      <c r="M36" s="22">
        <v>11.743</v>
      </c>
      <c r="N36" s="22">
        <v>11.380089999999999</v>
      </c>
    </row>
    <row r="37" spans="1:19" s="28" customFormat="1" ht="10.5" customHeight="1" x14ac:dyDescent="0.2">
      <c r="A37" s="30">
        <f t="shared" si="0"/>
        <v>2.7000000000000001E-3</v>
      </c>
      <c r="C37" s="26">
        <f t="shared" si="1"/>
        <v>22</v>
      </c>
      <c r="D37" s="19">
        <v>15.81922</v>
      </c>
      <c r="E37" s="19">
        <v>13.966419999999999</v>
      </c>
      <c r="F37" s="19">
        <v>14.620699999999999</v>
      </c>
      <c r="G37" s="19">
        <v>14.32822</v>
      </c>
      <c r="H37" s="19">
        <v>13.59029</v>
      </c>
      <c r="I37" s="19">
        <v>12.74935</v>
      </c>
      <c r="J37" s="19">
        <v>12.55711</v>
      </c>
      <c r="K37" s="19">
        <v>12.36004</v>
      </c>
      <c r="L37" s="19">
        <v>11.99485</v>
      </c>
      <c r="M37" s="19">
        <v>11.74596</v>
      </c>
      <c r="N37" s="19">
        <v>11.382960000000001</v>
      </c>
      <c r="P37" s="19"/>
      <c r="Q37" s="19"/>
    </row>
    <row r="38" spans="1:19" s="28" customFormat="1" ht="10.5" customHeight="1" x14ac:dyDescent="0.2">
      <c r="A38" s="30">
        <f t="shared" si="0"/>
        <v>2.7000000000000001E-3</v>
      </c>
      <c r="C38" s="26">
        <f t="shared" si="1"/>
        <v>23</v>
      </c>
      <c r="D38" s="19">
        <v>15.823090000000001</v>
      </c>
      <c r="E38" s="19">
        <v>13.969849999999999</v>
      </c>
      <c r="F38" s="19">
        <v>14.62438</v>
      </c>
      <c r="G38" s="19">
        <v>14.33182</v>
      </c>
      <c r="H38" s="19">
        <v>13.59371</v>
      </c>
      <c r="I38" s="19">
        <v>12.752560000000001</v>
      </c>
      <c r="J38" s="19">
        <v>12.560269999999999</v>
      </c>
      <c r="K38" s="19">
        <v>12.363160000000001</v>
      </c>
      <c r="L38" s="19">
        <v>11.997870000000001</v>
      </c>
      <c r="M38" s="19">
        <v>11.74892</v>
      </c>
      <c r="N38" s="19">
        <v>11.38583</v>
      </c>
    </row>
    <row r="39" spans="1:19" s="28" customFormat="1" ht="10.5" customHeight="1" x14ac:dyDescent="0.2">
      <c r="A39" s="30">
        <f t="shared" si="0"/>
        <v>2.7000000000000001E-3</v>
      </c>
      <c r="C39" s="21">
        <f t="shared" si="1"/>
        <v>24</v>
      </c>
      <c r="D39" s="22">
        <v>15.826969999999999</v>
      </c>
      <c r="E39" s="22">
        <v>13.973269999999999</v>
      </c>
      <c r="F39" s="22">
        <v>14.62806</v>
      </c>
      <c r="G39" s="22">
        <v>14.335430000000001</v>
      </c>
      <c r="H39" s="22">
        <v>13.59713</v>
      </c>
      <c r="I39" s="22">
        <v>12.75577</v>
      </c>
      <c r="J39" s="22">
        <v>12.56343</v>
      </c>
      <c r="K39" s="22">
        <v>12.36627</v>
      </c>
      <c r="L39" s="22">
        <v>12.00089</v>
      </c>
      <c r="M39" s="22">
        <v>11.75187</v>
      </c>
      <c r="N39" s="22">
        <v>11.38869</v>
      </c>
    </row>
    <row r="40" spans="1:19" s="28" customFormat="1" ht="10.5" customHeight="1" x14ac:dyDescent="0.2">
      <c r="A40" s="30">
        <f t="shared" si="0"/>
        <v>2.7000000000000001E-3</v>
      </c>
      <c r="C40" s="26">
        <f t="shared" si="1"/>
        <v>25</v>
      </c>
      <c r="D40" s="19">
        <v>15.830859999999999</v>
      </c>
      <c r="E40" s="19">
        <v>13.976699999999999</v>
      </c>
      <c r="F40" s="19">
        <v>14.63175</v>
      </c>
      <c r="G40" s="19">
        <v>14.339040000000001</v>
      </c>
      <c r="H40" s="19">
        <v>13.60056</v>
      </c>
      <c r="I40" s="19">
        <v>12.758979999999999</v>
      </c>
      <c r="J40" s="19">
        <v>12.566599999999999</v>
      </c>
      <c r="K40" s="19">
        <v>12.36938</v>
      </c>
      <c r="L40" s="19">
        <v>12.003909999999999</v>
      </c>
      <c r="M40" s="19">
        <v>11.75483</v>
      </c>
      <c r="N40" s="19">
        <v>11.39156</v>
      </c>
    </row>
    <row r="41" spans="1:19" s="28" customFormat="1" ht="10.5" customHeight="1" x14ac:dyDescent="0.2">
      <c r="A41" s="30">
        <f t="shared" si="0"/>
        <v>2.7000000000000001E-3</v>
      </c>
      <c r="C41" s="26">
        <f t="shared" si="1"/>
        <v>26</v>
      </c>
      <c r="D41" s="19">
        <v>15.83474</v>
      </c>
      <c r="E41" s="19">
        <v>13.980130000000001</v>
      </c>
      <c r="F41" s="19">
        <v>14.635429999999999</v>
      </c>
      <c r="G41" s="19">
        <v>14.342650000000001</v>
      </c>
      <c r="H41" s="19">
        <v>13.60398</v>
      </c>
      <c r="I41" s="19">
        <v>12.76219</v>
      </c>
      <c r="J41" s="19">
        <v>12.56976</v>
      </c>
      <c r="K41" s="19">
        <v>12.3725</v>
      </c>
      <c r="L41" s="19">
        <v>12.006930000000001</v>
      </c>
      <c r="M41" s="19">
        <v>11.75779</v>
      </c>
      <c r="N41" s="19">
        <v>11.39443</v>
      </c>
    </row>
    <row r="42" spans="1:19" s="28" customFormat="1" ht="10.5" customHeight="1" x14ac:dyDescent="0.2">
      <c r="A42" s="30">
        <f t="shared" si="0"/>
        <v>2.7000000000000001E-3</v>
      </c>
      <c r="C42" s="21">
        <f t="shared" si="1"/>
        <v>27</v>
      </c>
      <c r="D42" s="22">
        <v>15.838620000000001</v>
      </c>
      <c r="E42" s="22">
        <v>13.983549999999999</v>
      </c>
      <c r="F42" s="22">
        <v>14.63912</v>
      </c>
      <c r="G42" s="22">
        <v>14.346259999999999</v>
      </c>
      <c r="H42" s="22">
        <v>13.60741</v>
      </c>
      <c r="I42" s="22">
        <v>12.765409999999999</v>
      </c>
      <c r="J42" s="22">
        <v>12.572929999999999</v>
      </c>
      <c r="K42" s="22">
        <v>12.37561</v>
      </c>
      <c r="L42" s="22">
        <v>12.00995</v>
      </c>
      <c r="M42" s="22">
        <v>11.76075</v>
      </c>
      <c r="N42" s="22">
        <v>11.3973</v>
      </c>
    </row>
    <row r="43" spans="1:19" s="28" customFormat="1" ht="10.5" customHeight="1" x14ac:dyDescent="0.2">
      <c r="A43" s="30">
        <f t="shared" si="0"/>
        <v>2.7000000000000001E-3</v>
      </c>
      <c r="C43" s="26">
        <f t="shared" si="1"/>
        <v>28</v>
      </c>
      <c r="D43" s="19">
        <v>15.842499999999999</v>
      </c>
      <c r="E43" s="19">
        <v>13.986980000000001</v>
      </c>
      <c r="F43" s="19">
        <v>14.642799999999999</v>
      </c>
      <c r="G43" s="19">
        <v>14.349869999999999</v>
      </c>
      <c r="H43" s="19">
        <v>13.61083</v>
      </c>
      <c r="I43" s="19">
        <v>12.76862</v>
      </c>
      <c r="J43" s="19">
        <v>12.576090000000001</v>
      </c>
      <c r="K43" s="19">
        <v>12.378729999999999</v>
      </c>
      <c r="L43" s="19">
        <v>12.012980000000001</v>
      </c>
      <c r="M43" s="19">
        <v>11.76371</v>
      </c>
      <c r="N43" s="19">
        <v>11.400169999999999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8806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446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2.6999999999999247E-3</v>
      </c>
    </row>
    <row r="53" spans="1:19" ht="11.1" customHeight="1" x14ac:dyDescent="0.2">
      <c r="A53" s="31"/>
      <c r="B53" s="1" t="str">
        <f>B14</f>
        <v>Hækkun vísitölu</v>
      </c>
      <c r="C53" s="13">
        <f>Verdb_raun</f>
        <v>2.7000000000000001E-3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2">IF(Dags_visit_naest&gt;C55,verdbspa,Verdb_raun)</f>
        <v>2.6999999999999247E-3</v>
      </c>
      <c r="B55" s="18" t="str">
        <f>B16</f>
        <v>Dagsetning...</v>
      </c>
      <c r="C55" s="20">
        <v>1</v>
      </c>
      <c r="D55" s="19">
        <v>11.007759999999999</v>
      </c>
      <c r="E55" s="19">
        <v>8.5828600000000002</v>
      </c>
      <c r="F55" s="19">
        <v>7.9985099999999996</v>
      </c>
      <c r="G55" s="19">
        <v>7.86632</v>
      </c>
      <c r="H55" s="19">
        <v>7.7225200000000003</v>
      </c>
      <c r="I55" s="19">
        <v>7.6858700000000004</v>
      </c>
      <c r="J55" s="19">
        <v>7.5410599999999999</v>
      </c>
      <c r="K55" s="19">
        <v>7.3683300000000003</v>
      </c>
      <c r="L55" s="19">
        <v>7.0850900000000001</v>
      </c>
      <c r="M55" s="19">
        <v>6.21455</v>
      </c>
      <c r="N55" s="19">
        <v>4.7884599999999997</v>
      </c>
    </row>
    <row r="56" spans="1:19" ht="10.5" customHeight="1" x14ac:dyDescent="0.2">
      <c r="A56" s="17">
        <f t="shared" si="2"/>
        <v>2.6999999999999247E-3</v>
      </c>
      <c r="B56" s="32"/>
      <c r="C56" s="20">
        <f t="shared" ref="C56:C82" si="3">C55+1</f>
        <v>2</v>
      </c>
      <c r="D56" s="19">
        <v>11.010529999999999</v>
      </c>
      <c r="E56" s="19">
        <v>8.5847999999999995</v>
      </c>
      <c r="F56" s="19">
        <v>8.0002600000000008</v>
      </c>
      <c r="G56" s="19">
        <v>7.8680399999999997</v>
      </c>
      <c r="H56" s="19">
        <v>7.7242100000000002</v>
      </c>
      <c r="I56" s="19">
        <v>7.6875499999999999</v>
      </c>
      <c r="J56" s="19">
        <v>7.5427099999999996</v>
      </c>
      <c r="K56" s="19">
        <v>7.3699399999999997</v>
      </c>
      <c r="L56" s="19">
        <v>7.0866400000000001</v>
      </c>
      <c r="M56" s="19">
        <v>6.21591</v>
      </c>
      <c r="N56" s="19">
        <v>4.7895099999999999</v>
      </c>
    </row>
    <row r="57" spans="1:19" ht="10.5" customHeight="1" x14ac:dyDescent="0.2">
      <c r="A57" s="17">
        <f t="shared" si="2"/>
        <v>2.6999999999999247E-3</v>
      </c>
      <c r="B57" s="32"/>
      <c r="C57" s="21">
        <f t="shared" si="3"/>
        <v>3</v>
      </c>
      <c r="D57" s="22">
        <v>11.013299999999999</v>
      </c>
      <c r="E57" s="22">
        <v>8.5867299999999993</v>
      </c>
      <c r="F57" s="22">
        <v>8.0020100000000003</v>
      </c>
      <c r="G57" s="22">
        <v>7.8697600000000003</v>
      </c>
      <c r="H57" s="22">
        <v>7.7259000000000002</v>
      </c>
      <c r="I57" s="22">
        <v>7.6892300000000002</v>
      </c>
      <c r="J57" s="22">
        <v>7.5443600000000002</v>
      </c>
      <c r="K57" s="22">
        <v>7.37155</v>
      </c>
      <c r="L57" s="22">
        <v>7.08819</v>
      </c>
      <c r="M57" s="22">
        <v>6.2172700000000001</v>
      </c>
      <c r="N57" s="22">
        <v>4.7905600000000002</v>
      </c>
    </row>
    <row r="58" spans="1:19" ht="10.5" customHeight="1" x14ac:dyDescent="0.2">
      <c r="A58" s="17">
        <f t="shared" si="2"/>
        <v>2.6999999999999247E-3</v>
      </c>
      <c r="B58" s="32"/>
      <c r="C58" s="20">
        <f t="shared" si="3"/>
        <v>4</v>
      </c>
      <c r="D58" s="19">
        <v>11.016069999999999</v>
      </c>
      <c r="E58" s="19">
        <v>8.5886700000000005</v>
      </c>
      <c r="F58" s="19">
        <v>8.0037599999999998</v>
      </c>
      <c r="G58" s="19">
        <v>7.87148</v>
      </c>
      <c r="H58" s="19">
        <v>7.7275900000000002</v>
      </c>
      <c r="I58" s="19">
        <v>7.6909099999999997</v>
      </c>
      <c r="J58" s="19">
        <v>7.5460099999999999</v>
      </c>
      <c r="K58" s="19">
        <v>7.37317</v>
      </c>
      <c r="L58" s="19">
        <v>7.0897399999999999</v>
      </c>
      <c r="M58" s="19">
        <v>6.2186300000000001</v>
      </c>
      <c r="N58" s="19">
        <v>4.7916100000000004</v>
      </c>
    </row>
    <row r="59" spans="1:19" ht="10.5" customHeight="1" x14ac:dyDescent="0.2">
      <c r="A59" s="17">
        <f t="shared" si="2"/>
        <v>2.6999999999999247E-3</v>
      </c>
      <c r="B59" s="32"/>
      <c r="C59" s="20">
        <f t="shared" si="3"/>
        <v>5</v>
      </c>
      <c r="D59" s="19">
        <v>11.01885</v>
      </c>
      <c r="E59" s="19">
        <v>8.5906099999999999</v>
      </c>
      <c r="F59" s="19">
        <v>8.0055099999999992</v>
      </c>
      <c r="G59" s="19">
        <v>7.8731999999999998</v>
      </c>
      <c r="H59" s="19">
        <v>7.7292800000000002</v>
      </c>
      <c r="I59" s="19">
        <v>7.6925999999999997</v>
      </c>
      <c r="J59" s="19">
        <v>7.5476599999999996</v>
      </c>
      <c r="K59" s="19">
        <v>7.3747800000000003</v>
      </c>
      <c r="L59" s="19">
        <v>7.0912899999999999</v>
      </c>
      <c r="M59" s="19">
        <v>6.2199900000000001</v>
      </c>
      <c r="N59" s="19">
        <v>4.7926599999999997</v>
      </c>
    </row>
    <row r="60" spans="1:19" ht="10.5" customHeight="1" x14ac:dyDescent="0.2">
      <c r="A60" s="17">
        <f t="shared" si="2"/>
        <v>2.6999999999999247E-3</v>
      </c>
      <c r="B60" s="32"/>
      <c r="C60" s="21">
        <f t="shared" si="3"/>
        <v>6</v>
      </c>
      <c r="D60" s="22">
        <v>11.02162</v>
      </c>
      <c r="E60" s="22">
        <v>8.5925399999999996</v>
      </c>
      <c r="F60" s="22">
        <v>8.0072600000000005</v>
      </c>
      <c r="G60" s="22">
        <v>7.87493</v>
      </c>
      <c r="H60" s="22">
        <v>7.7309700000000001</v>
      </c>
      <c r="I60" s="22">
        <v>7.69428</v>
      </c>
      <c r="J60" s="22">
        <v>7.5493199999999998</v>
      </c>
      <c r="K60" s="22">
        <v>7.3763899999999998</v>
      </c>
      <c r="L60" s="22">
        <v>7.0928399999999998</v>
      </c>
      <c r="M60" s="22">
        <v>6.2213500000000002</v>
      </c>
      <c r="N60" s="22">
        <v>4.7937000000000003</v>
      </c>
    </row>
    <row r="61" spans="1:19" ht="10.5" customHeight="1" x14ac:dyDescent="0.2">
      <c r="A61" s="17">
        <f t="shared" si="2"/>
        <v>2.6999999999999247E-3</v>
      </c>
      <c r="B61" s="32"/>
      <c r="C61" s="20">
        <f t="shared" si="3"/>
        <v>7</v>
      </c>
      <c r="D61" s="19">
        <v>11.02439</v>
      </c>
      <c r="E61" s="19">
        <v>8.5944800000000008</v>
      </c>
      <c r="F61" s="19">
        <v>8.00901</v>
      </c>
      <c r="G61" s="19">
        <v>7.8766499999999997</v>
      </c>
      <c r="H61" s="19">
        <v>7.7326600000000001</v>
      </c>
      <c r="I61" s="19">
        <v>7.6959600000000004</v>
      </c>
      <c r="J61" s="19">
        <v>7.5509700000000004</v>
      </c>
      <c r="K61" s="19">
        <v>7.3780099999999997</v>
      </c>
      <c r="L61" s="19">
        <v>7.0943899999999998</v>
      </c>
      <c r="M61" s="19">
        <v>6.2227199999999998</v>
      </c>
      <c r="N61" s="19">
        <v>4.7947499999999996</v>
      </c>
    </row>
    <row r="62" spans="1:19" ht="10.5" customHeight="1" x14ac:dyDescent="0.2">
      <c r="A62" s="17">
        <f t="shared" si="2"/>
        <v>2.6999999999999247E-3</v>
      </c>
      <c r="B62" s="32"/>
      <c r="C62" s="20">
        <f t="shared" si="3"/>
        <v>8</v>
      </c>
      <c r="D62" s="19">
        <v>11.02717</v>
      </c>
      <c r="E62" s="19">
        <v>8.5964200000000002</v>
      </c>
      <c r="F62" s="19">
        <v>8.0107599999999994</v>
      </c>
      <c r="G62" s="19">
        <v>7.8783700000000003</v>
      </c>
      <c r="H62" s="19">
        <v>7.7343500000000001</v>
      </c>
      <c r="I62" s="19">
        <v>7.6976500000000003</v>
      </c>
      <c r="J62" s="19">
        <v>7.5526200000000001</v>
      </c>
      <c r="K62" s="19">
        <v>7.3796200000000001</v>
      </c>
      <c r="L62" s="19">
        <v>7.0959500000000002</v>
      </c>
      <c r="M62" s="19">
        <v>6.2240799999999998</v>
      </c>
      <c r="N62" s="19">
        <v>4.7957999999999998</v>
      </c>
    </row>
    <row r="63" spans="1:19" s="25" customFormat="1" ht="10.5" customHeight="1" x14ac:dyDescent="0.2">
      <c r="A63" s="17">
        <f t="shared" si="2"/>
        <v>2.6999999999999247E-3</v>
      </c>
      <c r="B63" s="35"/>
      <c r="C63" s="21">
        <f t="shared" si="3"/>
        <v>9</v>
      </c>
      <c r="D63" s="22">
        <v>11.029949999999999</v>
      </c>
      <c r="E63" s="22">
        <v>8.5983599999999996</v>
      </c>
      <c r="F63" s="22">
        <v>8.0125200000000003</v>
      </c>
      <c r="G63" s="22">
        <v>7.8800999999999997</v>
      </c>
      <c r="H63" s="22">
        <v>7.73604</v>
      </c>
      <c r="I63" s="22">
        <v>7.6993299999999998</v>
      </c>
      <c r="J63" s="22">
        <v>7.5542699999999998</v>
      </c>
      <c r="K63" s="22">
        <v>7.38124</v>
      </c>
      <c r="L63" s="22">
        <v>7.0975000000000001</v>
      </c>
      <c r="M63" s="22">
        <v>6.2254399999999999</v>
      </c>
      <c r="N63" s="22">
        <v>4.7968500000000001</v>
      </c>
    </row>
    <row r="64" spans="1:19" s="25" customFormat="1" ht="10.5" customHeight="1" x14ac:dyDescent="0.2">
      <c r="A64" s="17">
        <f t="shared" si="2"/>
        <v>2.6999999999999247E-3</v>
      </c>
      <c r="B64" s="35"/>
      <c r="C64" s="24">
        <f t="shared" si="3"/>
        <v>10</v>
      </c>
      <c r="D64" s="19">
        <v>11.032719999999999</v>
      </c>
      <c r="E64" s="19">
        <v>8.6002899999999993</v>
      </c>
      <c r="F64" s="19">
        <v>8.0142699999999998</v>
      </c>
      <c r="G64" s="19">
        <v>7.8818200000000003</v>
      </c>
      <c r="H64" s="19">
        <v>7.7377399999999996</v>
      </c>
      <c r="I64" s="19">
        <v>7.7010199999999998</v>
      </c>
      <c r="J64" s="19">
        <v>7.55593</v>
      </c>
      <c r="K64" s="19">
        <v>7.3828500000000004</v>
      </c>
      <c r="L64" s="19">
        <v>7.0990500000000001</v>
      </c>
      <c r="M64" s="19">
        <v>6.2267999999999999</v>
      </c>
      <c r="N64" s="19">
        <v>4.7979000000000003</v>
      </c>
    </row>
    <row r="65" spans="1:14" s="28" customFormat="1" ht="10.5" customHeight="1" x14ac:dyDescent="0.2">
      <c r="A65" s="29">
        <f t="shared" si="2"/>
        <v>2.6999999999999247E-3</v>
      </c>
      <c r="B65" s="36"/>
      <c r="C65" s="24">
        <f t="shared" si="3"/>
        <v>11</v>
      </c>
      <c r="D65" s="19">
        <v>11.035500000000001</v>
      </c>
      <c r="E65" s="19">
        <v>8.6022300000000005</v>
      </c>
      <c r="F65" s="19">
        <v>8.0160199999999993</v>
      </c>
      <c r="G65" s="19">
        <v>7.8835499999999996</v>
      </c>
      <c r="H65" s="19">
        <v>7.7394299999999996</v>
      </c>
      <c r="I65" s="19">
        <v>7.7027000000000001</v>
      </c>
      <c r="J65" s="19">
        <v>7.5575799999999997</v>
      </c>
      <c r="K65" s="19">
        <v>7.3844700000000003</v>
      </c>
      <c r="L65" s="19">
        <v>7.1006</v>
      </c>
      <c r="M65" s="19">
        <v>6.2281599999999999</v>
      </c>
      <c r="N65" s="19">
        <v>4.7989499999999996</v>
      </c>
    </row>
    <row r="66" spans="1:14" s="28" customFormat="1" ht="10.5" customHeight="1" x14ac:dyDescent="0.2">
      <c r="A66" s="29">
        <f t="shared" si="2"/>
        <v>2.6999999999999247E-3</v>
      </c>
      <c r="B66" s="36"/>
      <c r="C66" s="21">
        <f t="shared" si="3"/>
        <v>12</v>
      </c>
      <c r="D66" s="22">
        <v>11.03828</v>
      </c>
      <c r="E66" s="22">
        <v>8.6041699999999999</v>
      </c>
      <c r="F66" s="22">
        <v>8.0177800000000001</v>
      </c>
      <c r="G66" s="22">
        <v>7.8852700000000002</v>
      </c>
      <c r="H66" s="22">
        <v>7.7411199999999996</v>
      </c>
      <c r="I66" s="22">
        <v>7.7043900000000001</v>
      </c>
      <c r="J66" s="22">
        <v>7.5592300000000003</v>
      </c>
      <c r="K66" s="22">
        <v>7.3860799999999998</v>
      </c>
      <c r="L66" s="22">
        <v>7.1021599999999996</v>
      </c>
      <c r="M66" s="22">
        <v>6.2295299999999996</v>
      </c>
      <c r="N66" s="22">
        <v>4.8</v>
      </c>
    </row>
    <row r="67" spans="1:14" s="28" customFormat="1" ht="10.5" customHeight="1" x14ac:dyDescent="0.2">
      <c r="A67" s="29">
        <f t="shared" si="2"/>
        <v>2.6999999999999247E-3</v>
      </c>
      <c r="B67" s="36"/>
      <c r="C67" s="24">
        <f t="shared" si="3"/>
        <v>13</v>
      </c>
      <c r="D67" s="19">
        <v>11.04106</v>
      </c>
      <c r="E67" s="19">
        <v>8.6061099999999993</v>
      </c>
      <c r="F67" s="19">
        <v>8.0195299999999996</v>
      </c>
      <c r="G67" s="19">
        <v>7.8869999999999996</v>
      </c>
      <c r="H67" s="19">
        <v>7.74282</v>
      </c>
      <c r="I67" s="19">
        <v>7.7060700000000004</v>
      </c>
      <c r="J67" s="19">
        <v>7.5608899999999997</v>
      </c>
      <c r="K67" s="19">
        <v>7.3876999999999997</v>
      </c>
      <c r="L67" s="19">
        <v>7.1037100000000004</v>
      </c>
      <c r="M67" s="19">
        <v>6.2308899999999996</v>
      </c>
      <c r="N67" s="19">
        <v>4.80105</v>
      </c>
    </row>
    <row r="68" spans="1:14" s="28" customFormat="1" ht="10.5" customHeight="1" x14ac:dyDescent="0.2">
      <c r="A68" s="30">
        <f t="shared" si="2"/>
        <v>2.6999999999999247E-3</v>
      </c>
      <c r="B68" s="36"/>
      <c r="C68" s="24">
        <f t="shared" si="3"/>
        <v>14</v>
      </c>
      <c r="D68" s="19">
        <v>11.043839999999999</v>
      </c>
      <c r="E68" s="19">
        <v>8.6080500000000004</v>
      </c>
      <c r="F68" s="19">
        <v>8.0212900000000005</v>
      </c>
      <c r="G68" s="19">
        <v>7.8887200000000002</v>
      </c>
      <c r="H68" s="19">
        <v>7.74451</v>
      </c>
      <c r="I68" s="19">
        <v>7.7077600000000004</v>
      </c>
      <c r="J68" s="19">
        <v>7.5625400000000003</v>
      </c>
      <c r="K68" s="19">
        <v>7.3893199999999997</v>
      </c>
      <c r="L68" s="19">
        <v>7.10527</v>
      </c>
      <c r="M68" s="19">
        <v>6.2322499999999996</v>
      </c>
      <c r="N68" s="19">
        <v>4.8021000000000003</v>
      </c>
    </row>
    <row r="69" spans="1:14" s="28" customFormat="1" ht="10.5" customHeight="1" x14ac:dyDescent="0.2">
      <c r="A69" s="30">
        <f t="shared" si="2"/>
        <v>2.6999999999999247E-3</v>
      </c>
      <c r="B69" s="36"/>
      <c r="C69" s="21">
        <f t="shared" si="3"/>
        <v>15</v>
      </c>
      <c r="D69" s="22">
        <v>11.046620000000001</v>
      </c>
      <c r="E69" s="22">
        <v>8.6099899999999998</v>
      </c>
      <c r="F69" s="22">
        <v>8.0230399999999999</v>
      </c>
      <c r="G69" s="22">
        <v>7.8904500000000004</v>
      </c>
      <c r="H69" s="22">
        <v>7.7462099999999996</v>
      </c>
      <c r="I69" s="22">
        <v>7.7094399999999998</v>
      </c>
      <c r="J69" s="22">
        <v>7.5641999999999996</v>
      </c>
      <c r="K69" s="22">
        <v>7.39093</v>
      </c>
      <c r="L69" s="22">
        <v>7.1068199999999999</v>
      </c>
      <c r="M69" s="22">
        <v>6.2336200000000002</v>
      </c>
      <c r="N69" s="22">
        <v>4.8031499999999996</v>
      </c>
    </row>
    <row r="70" spans="1:14" s="28" customFormat="1" ht="10.5" customHeight="1" x14ac:dyDescent="0.2">
      <c r="A70" s="30">
        <f t="shared" si="2"/>
        <v>2.6999999999999247E-3</v>
      </c>
      <c r="B70" s="36"/>
      <c r="C70" s="24">
        <f t="shared" si="3"/>
        <v>16</v>
      </c>
      <c r="D70" s="19">
        <v>11.0494</v>
      </c>
      <c r="E70" s="19">
        <v>8.6119299999999992</v>
      </c>
      <c r="F70" s="19">
        <v>8.0248000000000008</v>
      </c>
      <c r="G70" s="19">
        <v>7.8921799999999998</v>
      </c>
      <c r="H70" s="19">
        <v>7.7478999999999996</v>
      </c>
      <c r="I70" s="19">
        <v>7.7111299999999998</v>
      </c>
      <c r="J70" s="19">
        <v>7.5658500000000002</v>
      </c>
      <c r="K70" s="19">
        <v>7.39255</v>
      </c>
      <c r="L70" s="19">
        <v>7.1083800000000004</v>
      </c>
      <c r="M70" s="19">
        <v>6.2349800000000002</v>
      </c>
      <c r="N70" s="19">
        <v>4.8041999999999998</v>
      </c>
    </row>
    <row r="71" spans="1:14" s="28" customFormat="1" ht="10.5" customHeight="1" x14ac:dyDescent="0.2">
      <c r="A71" s="30">
        <f t="shared" si="2"/>
        <v>2.6999999999999247E-3</v>
      </c>
      <c r="B71" s="36"/>
      <c r="C71" s="24">
        <f t="shared" si="3"/>
        <v>17</v>
      </c>
      <c r="D71" s="19">
        <v>11.05218</v>
      </c>
      <c r="E71" s="19">
        <v>8.6138700000000004</v>
      </c>
      <c r="F71" s="19">
        <v>8.0265500000000003</v>
      </c>
      <c r="G71" s="19">
        <v>7.8939000000000004</v>
      </c>
      <c r="H71" s="19">
        <v>7.7496</v>
      </c>
      <c r="I71" s="19">
        <v>7.7128199999999998</v>
      </c>
      <c r="J71" s="19">
        <v>7.5675100000000004</v>
      </c>
      <c r="K71" s="19">
        <v>7.3941699999999999</v>
      </c>
      <c r="L71" s="19">
        <v>7.1099300000000003</v>
      </c>
      <c r="M71" s="19">
        <v>6.2363400000000002</v>
      </c>
      <c r="N71" s="19">
        <v>4.8052599999999996</v>
      </c>
    </row>
    <row r="72" spans="1:14" s="28" customFormat="1" ht="10.5" customHeight="1" x14ac:dyDescent="0.2">
      <c r="A72" s="30">
        <f t="shared" si="2"/>
        <v>2.6999999999999247E-3</v>
      </c>
      <c r="B72" s="36"/>
      <c r="C72" s="21">
        <f t="shared" si="3"/>
        <v>18</v>
      </c>
      <c r="D72" s="22">
        <v>11.054959999999999</v>
      </c>
      <c r="E72" s="22">
        <v>8.6158199999999994</v>
      </c>
      <c r="F72" s="22">
        <v>8.0283099999999994</v>
      </c>
      <c r="G72" s="22">
        <v>7.8956299999999997</v>
      </c>
      <c r="H72" s="22">
        <v>7.75129</v>
      </c>
      <c r="I72" s="22">
        <v>7.7145099999999998</v>
      </c>
      <c r="J72" s="22">
        <v>7.5691600000000001</v>
      </c>
      <c r="K72" s="22">
        <v>7.3957800000000002</v>
      </c>
      <c r="L72" s="22">
        <v>7.1114899999999999</v>
      </c>
      <c r="M72" s="22">
        <v>6.2377099999999999</v>
      </c>
      <c r="N72" s="22">
        <v>4.8063099999999999</v>
      </c>
    </row>
    <row r="73" spans="1:14" s="28" customFormat="1" ht="10.5" customHeight="1" x14ac:dyDescent="0.2">
      <c r="A73" s="30">
        <f t="shared" si="2"/>
        <v>2.6999999999999247E-3</v>
      </c>
      <c r="B73" s="36"/>
      <c r="C73" s="24">
        <f t="shared" si="3"/>
        <v>19</v>
      </c>
      <c r="D73" s="19">
        <v>11.05775</v>
      </c>
      <c r="E73" s="19">
        <v>8.6177600000000005</v>
      </c>
      <c r="F73" s="19">
        <v>8.0300700000000003</v>
      </c>
      <c r="G73" s="19">
        <v>7.8973599999999999</v>
      </c>
      <c r="H73" s="19">
        <v>7.7529899999999996</v>
      </c>
      <c r="I73" s="19">
        <v>7.7161900000000001</v>
      </c>
      <c r="J73" s="19">
        <v>7.5708200000000003</v>
      </c>
      <c r="K73" s="19">
        <v>7.3974000000000002</v>
      </c>
      <c r="L73" s="19">
        <v>7.1130399999999998</v>
      </c>
      <c r="M73" s="19">
        <v>6.2390699999999999</v>
      </c>
      <c r="N73" s="19">
        <v>4.8073600000000001</v>
      </c>
    </row>
    <row r="74" spans="1:14" s="28" customFormat="1" ht="10.5" customHeight="1" x14ac:dyDescent="0.2">
      <c r="A74" s="30">
        <f t="shared" si="2"/>
        <v>2.7000000000000001E-3</v>
      </c>
      <c r="B74" s="36"/>
      <c r="C74" s="24">
        <f t="shared" si="3"/>
        <v>20</v>
      </c>
      <c r="D74" s="19">
        <v>11.06053</v>
      </c>
      <c r="E74" s="19">
        <v>8.6196999999999999</v>
      </c>
      <c r="F74" s="19">
        <v>8.0318199999999997</v>
      </c>
      <c r="G74" s="19">
        <v>7.8990900000000002</v>
      </c>
      <c r="H74" s="19">
        <v>7.7546799999999996</v>
      </c>
      <c r="I74" s="19">
        <v>7.7178800000000001</v>
      </c>
      <c r="J74" s="19">
        <v>7.57247</v>
      </c>
      <c r="K74" s="19">
        <v>7.3990200000000002</v>
      </c>
      <c r="L74" s="19">
        <v>7.1146000000000003</v>
      </c>
      <c r="M74" s="19">
        <v>6.2404400000000004</v>
      </c>
      <c r="N74" s="19">
        <v>4.8084100000000003</v>
      </c>
    </row>
    <row r="75" spans="1:14" s="28" customFormat="1" ht="10.5" customHeight="1" x14ac:dyDescent="0.2">
      <c r="A75" s="30">
        <f t="shared" si="2"/>
        <v>2.7000000000000001E-3</v>
      </c>
      <c r="B75" s="36"/>
      <c r="C75" s="21">
        <f t="shared" si="3"/>
        <v>21</v>
      </c>
      <c r="D75" s="22">
        <v>11.063319999999999</v>
      </c>
      <c r="E75" s="22">
        <v>8.6216399999999993</v>
      </c>
      <c r="F75" s="22">
        <v>8.0335800000000006</v>
      </c>
      <c r="G75" s="22">
        <v>7.9008099999999999</v>
      </c>
      <c r="H75" s="22">
        <v>7.7563800000000001</v>
      </c>
      <c r="I75" s="22">
        <v>7.71957</v>
      </c>
      <c r="J75" s="22">
        <v>7.5741300000000003</v>
      </c>
      <c r="K75" s="22">
        <v>7.4006400000000001</v>
      </c>
      <c r="L75" s="22">
        <v>7.1161599999999998</v>
      </c>
      <c r="M75" s="22">
        <v>6.2417999999999996</v>
      </c>
      <c r="N75" s="22">
        <v>4.8094599999999996</v>
      </c>
    </row>
    <row r="76" spans="1:14" s="28" customFormat="1" ht="10.5" customHeight="1" x14ac:dyDescent="0.2">
      <c r="A76" s="30">
        <f t="shared" si="2"/>
        <v>2.7000000000000001E-3</v>
      </c>
      <c r="B76" s="36"/>
      <c r="C76" s="24">
        <f t="shared" si="3"/>
        <v>22</v>
      </c>
      <c r="D76" s="19">
        <v>11.0661</v>
      </c>
      <c r="E76" s="19">
        <v>8.6235900000000001</v>
      </c>
      <c r="F76" s="19">
        <v>8.0353399999999997</v>
      </c>
      <c r="G76" s="19">
        <v>7.9025400000000001</v>
      </c>
      <c r="H76" s="19">
        <v>7.7580799999999996</v>
      </c>
      <c r="I76" s="19">
        <v>7.72126</v>
      </c>
      <c r="J76" s="19">
        <v>7.5757899999999996</v>
      </c>
      <c r="K76" s="19">
        <v>7.4022600000000001</v>
      </c>
      <c r="L76" s="19">
        <v>7.1177099999999998</v>
      </c>
      <c r="M76" s="19">
        <v>6.2431700000000001</v>
      </c>
      <c r="N76" s="19">
        <v>4.8105099999999998</v>
      </c>
    </row>
    <row r="77" spans="1:14" s="28" customFormat="1" ht="10.5" customHeight="1" x14ac:dyDescent="0.2">
      <c r="A77" s="30">
        <f t="shared" si="2"/>
        <v>2.7000000000000001E-3</v>
      </c>
      <c r="B77" s="36"/>
      <c r="C77" s="24">
        <f t="shared" si="3"/>
        <v>23</v>
      </c>
      <c r="D77" s="19">
        <v>11.06889</v>
      </c>
      <c r="E77" s="19">
        <v>8.6255299999999995</v>
      </c>
      <c r="F77" s="19">
        <v>8.0371000000000006</v>
      </c>
      <c r="G77" s="19">
        <v>7.9042700000000004</v>
      </c>
      <c r="H77" s="19">
        <v>7.7597800000000001</v>
      </c>
      <c r="I77" s="19">
        <v>7.72295</v>
      </c>
      <c r="J77" s="19">
        <v>7.5774499999999998</v>
      </c>
      <c r="K77" s="19">
        <v>7.40388</v>
      </c>
      <c r="L77" s="19">
        <v>7.1192700000000002</v>
      </c>
      <c r="M77" s="19">
        <v>6.2445399999999998</v>
      </c>
      <c r="N77" s="19">
        <v>4.8115699999999997</v>
      </c>
    </row>
    <row r="78" spans="1:14" s="28" customFormat="1" ht="10.5" customHeight="1" x14ac:dyDescent="0.2">
      <c r="A78" s="30">
        <f t="shared" si="2"/>
        <v>2.7000000000000001E-3</v>
      </c>
      <c r="B78" s="36"/>
      <c r="C78" s="21">
        <f t="shared" si="3"/>
        <v>24</v>
      </c>
      <c r="D78" s="22">
        <v>11.071669999999999</v>
      </c>
      <c r="E78" s="22">
        <v>8.6274800000000003</v>
      </c>
      <c r="F78" s="22">
        <v>8.0388599999999997</v>
      </c>
      <c r="G78" s="22">
        <v>7.9059999999999997</v>
      </c>
      <c r="H78" s="22">
        <v>7.7614700000000001</v>
      </c>
      <c r="I78" s="22">
        <v>7.72464</v>
      </c>
      <c r="J78" s="22">
        <v>7.5791000000000004</v>
      </c>
      <c r="K78" s="22">
        <v>7.4055</v>
      </c>
      <c r="L78" s="22">
        <v>7.1208299999999998</v>
      </c>
      <c r="M78" s="22">
        <v>6.2458999999999998</v>
      </c>
      <c r="N78" s="22">
        <v>4.8126199999999999</v>
      </c>
    </row>
    <row r="79" spans="1:14" s="28" customFormat="1" ht="10.5" customHeight="1" x14ac:dyDescent="0.2">
      <c r="A79" s="30">
        <f t="shared" si="2"/>
        <v>2.7000000000000001E-3</v>
      </c>
      <c r="B79" s="36"/>
      <c r="C79" s="24">
        <f t="shared" si="3"/>
        <v>25</v>
      </c>
      <c r="D79" s="19">
        <v>11.07446</v>
      </c>
      <c r="E79" s="19">
        <v>8.6294199999999996</v>
      </c>
      <c r="F79" s="19">
        <v>8.0406099999999991</v>
      </c>
      <c r="G79" s="19">
        <v>7.9077299999999999</v>
      </c>
      <c r="H79" s="19">
        <v>7.7631699999999997</v>
      </c>
      <c r="I79" s="19">
        <v>7.7263299999999999</v>
      </c>
      <c r="J79" s="19">
        <v>7.5807599999999997</v>
      </c>
      <c r="K79" s="19">
        <v>7.4071199999999999</v>
      </c>
      <c r="L79" s="19">
        <v>7.1223900000000002</v>
      </c>
      <c r="M79" s="19">
        <v>6.2472700000000003</v>
      </c>
      <c r="N79" s="19">
        <v>4.8136700000000001</v>
      </c>
    </row>
    <row r="80" spans="1:14" s="28" customFormat="1" ht="10.5" customHeight="1" x14ac:dyDescent="0.2">
      <c r="A80" s="30">
        <f t="shared" si="2"/>
        <v>2.7000000000000001E-3</v>
      </c>
      <c r="B80" s="36"/>
      <c r="C80" s="24">
        <f t="shared" si="3"/>
        <v>26</v>
      </c>
      <c r="D80" s="19">
        <v>11.077249999999999</v>
      </c>
      <c r="E80" s="19">
        <v>8.6313700000000004</v>
      </c>
      <c r="F80" s="19">
        <v>8.04237</v>
      </c>
      <c r="G80" s="19">
        <v>7.9094600000000002</v>
      </c>
      <c r="H80" s="19">
        <v>7.7648700000000002</v>
      </c>
      <c r="I80" s="19">
        <v>7.7280199999999999</v>
      </c>
      <c r="J80" s="19">
        <v>7.5824199999999999</v>
      </c>
      <c r="K80" s="19">
        <v>7.4087399999999999</v>
      </c>
      <c r="L80" s="19">
        <v>7.1239499999999998</v>
      </c>
      <c r="M80" s="19">
        <v>6.24864</v>
      </c>
      <c r="N80" s="19">
        <v>4.81473</v>
      </c>
    </row>
    <row r="81" spans="1:14" s="28" customFormat="1" ht="10.5" customHeight="1" x14ac:dyDescent="0.2">
      <c r="A81" s="30">
        <f t="shared" si="2"/>
        <v>2.7000000000000001E-3</v>
      </c>
      <c r="B81" s="36"/>
      <c r="C81" s="21">
        <f t="shared" si="3"/>
        <v>27</v>
      </c>
      <c r="D81" s="22">
        <v>11.08004</v>
      </c>
      <c r="E81" s="22">
        <v>8.6333099999999998</v>
      </c>
      <c r="F81" s="22">
        <v>8.0441299999999991</v>
      </c>
      <c r="G81" s="22">
        <v>7.9111900000000004</v>
      </c>
      <c r="H81" s="22">
        <v>7.7665699999999998</v>
      </c>
      <c r="I81" s="22">
        <v>7.7297099999999999</v>
      </c>
      <c r="J81" s="22">
        <v>7.5840800000000002</v>
      </c>
      <c r="K81" s="22">
        <v>7.4103599999999998</v>
      </c>
      <c r="L81" s="22">
        <v>7.1254999999999997</v>
      </c>
      <c r="M81" s="22">
        <v>6.25</v>
      </c>
      <c r="N81" s="22">
        <v>4.8157800000000002</v>
      </c>
    </row>
    <row r="82" spans="1:14" s="28" customFormat="1" ht="10.5" customHeight="1" x14ac:dyDescent="0.2">
      <c r="A82" s="30">
        <f t="shared" si="2"/>
        <v>2.7000000000000001E-3</v>
      </c>
      <c r="B82" s="36"/>
      <c r="C82" s="24">
        <f t="shared" si="3"/>
        <v>28</v>
      </c>
      <c r="D82" s="19">
        <v>11.08283</v>
      </c>
      <c r="E82" s="19">
        <v>8.6352600000000006</v>
      </c>
      <c r="F82" s="19">
        <v>8.04589</v>
      </c>
      <c r="G82" s="19">
        <v>7.9129199999999997</v>
      </c>
      <c r="H82" s="19">
        <v>7.7682700000000002</v>
      </c>
      <c r="I82" s="19">
        <v>7.7313999999999998</v>
      </c>
      <c r="J82" s="19">
        <v>7.5857400000000004</v>
      </c>
      <c r="K82" s="19">
        <v>7.4119799999999998</v>
      </c>
      <c r="L82" s="19">
        <v>7.1270600000000002</v>
      </c>
      <c r="M82" s="19">
        <v>6.2513699999999996</v>
      </c>
      <c r="N82" s="19">
        <v>4.8168300000000004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janúar 2018</vt:lpstr>
      <vt:lpstr>Dags_visit_naest</vt:lpstr>
      <vt:lpstr>LVT</vt:lpstr>
      <vt:lpstr>NVT</vt:lpstr>
      <vt:lpstr>'Verð janúar 2018'!Print_Area</vt:lpstr>
      <vt:lpstr>'Verð janúar 2018'!Print_Titles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Tinna Dögg Guðmundsdóttir</dc:creator>
  <cp:lastModifiedBy>Herdís Einarsdóttir</cp:lastModifiedBy>
  <dcterms:created xsi:type="dcterms:W3CDTF">2016-10-11T10:35:39Z</dcterms:created>
  <dcterms:modified xsi:type="dcterms:W3CDTF">2018-01-08T13:07:56Z</dcterms:modified>
</cp:coreProperties>
</file>