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G:\Fjármálasvið\fjarstyring\Fjarstyringarsvid\Fjárstýring\Húsbréf\Reiknað verð\E-mail\2015\"/>
    </mc:Choice>
  </mc:AlternateContent>
  <bookViews>
    <workbookView xWindow="-15" yWindow="165" windowWidth="15120" windowHeight="6240"/>
  </bookViews>
  <sheets>
    <sheet name="Verð ágúst 2015" sheetId="1" r:id="rId1"/>
  </sheets>
  <definedNames>
    <definedName name="Dags_visit_naest">'Verð ágúst 2015'!$A$14</definedName>
    <definedName name="LVT">'Verð ágúst 2015'!$C$9</definedName>
    <definedName name="NVT">'Verð ágúst 2015'!$C$10</definedName>
    <definedName name="NvtNæstaMánaðar">#REF!</definedName>
    <definedName name="NvtÞessaMánaðar">#REF!</definedName>
    <definedName name="_xlnm.Print_Area" localSheetId="0">'Verð ágúst 2015'!$B$7:$N$44,'Verð ágúst 2015'!$B$46:$N$82</definedName>
    <definedName name="_xlnm.Print_Titles" localSheetId="0">'Verð ágúst 2015'!$1:$5</definedName>
    <definedName name="Verdb_raun">'Verð ágúst 2015'!$C$14</definedName>
    <definedName name="verdbspa">'Verð ágúst 2015'!$C$13</definedName>
    <definedName name="VerðBólgaMánaðarins">#REF!</definedName>
    <definedName name="VerðBólguSpáSeðlabanka">#REF!</definedName>
  </definedNames>
  <calcPr calcId="152511"/>
</workbook>
</file>

<file path=xl/calcChain.xml><?xml version="1.0" encoding="utf-8"?>
<calcChain xmlns="http://schemas.openxmlformats.org/spreadsheetml/2006/main">
  <c r="A14" i="1" l="1"/>
  <c r="C17" i="1"/>
  <c r="C18" i="1" s="1"/>
  <c r="C56" i="1"/>
  <c r="C57" i="1" s="1"/>
  <c r="B55" i="1"/>
  <c r="A56" i="1" l="1"/>
  <c r="A55" i="1"/>
  <c r="B14" i="1"/>
  <c r="B53" i="1" s="1"/>
  <c r="A17" i="1"/>
  <c r="C19" i="1"/>
  <c r="A18" i="1"/>
  <c r="C58" i="1"/>
  <c r="A57" i="1"/>
  <c r="A16" i="1"/>
  <c r="A19" i="1" l="1"/>
  <c r="C20" i="1"/>
  <c r="C59" i="1"/>
  <c r="A58" i="1"/>
  <c r="C60" i="1" l="1"/>
  <c r="A59" i="1"/>
  <c r="C21" i="1"/>
  <c r="A20" i="1"/>
  <c r="A21" i="1" l="1"/>
  <c r="C22" i="1"/>
  <c r="C61" i="1"/>
  <c r="A60" i="1"/>
  <c r="C62" i="1" l="1"/>
  <c r="A61" i="1"/>
  <c r="C23" i="1"/>
  <c r="A22" i="1"/>
  <c r="A23" i="1" l="1"/>
  <c r="C24" i="1"/>
  <c r="A62" i="1"/>
  <c r="C63" i="1"/>
  <c r="C25" i="1" l="1"/>
  <c r="A24" i="1"/>
  <c r="C64" i="1"/>
  <c r="A63" i="1"/>
  <c r="A64" i="1" l="1"/>
  <c r="C65" i="1"/>
  <c r="A25" i="1"/>
  <c r="C26" i="1"/>
  <c r="C66" i="1" l="1"/>
  <c r="A65" i="1"/>
  <c r="C27" i="1"/>
  <c r="A26" i="1"/>
  <c r="A27" i="1" l="1"/>
  <c r="C28" i="1"/>
  <c r="A66" i="1"/>
  <c r="C67" i="1"/>
  <c r="C68" i="1" l="1"/>
  <c r="A67" i="1"/>
  <c r="A28" i="1"/>
  <c r="C29" i="1"/>
  <c r="C69" i="1" l="1"/>
  <c r="A68" i="1"/>
  <c r="A29" i="1"/>
  <c r="C30" i="1"/>
  <c r="C70" i="1" l="1"/>
  <c r="A69" i="1"/>
  <c r="A30" i="1"/>
  <c r="C31" i="1"/>
  <c r="A31" i="1" l="1"/>
  <c r="C32" i="1"/>
  <c r="A70" i="1"/>
  <c r="C71" i="1"/>
  <c r="A71" i="1" l="1"/>
  <c r="C72" i="1"/>
  <c r="A32" i="1"/>
  <c r="C33" i="1"/>
  <c r="A33" i="1" l="1"/>
  <c r="C34" i="1"/>
  <c r="A72" i="1"/>
  <c r="C73" i="1"/>
  <c r="A73" i="1" l="1"/>
  <c r="C74" i="1"/>
  <c r="A34" i="1"/>
  <c r="C35" i="1"/>
  <c r="A35" i="1" l="1"/>
  <c r="C36" i="1"/>
  <c r="A74" i="1"/>
  <c r="C75" i="1"/>
  <c r="A75" i="1" l="1"/>
  <c r="C76" i="1"/>
  <c r="A36" i="1"/>
  <c r="C37" i="1"/>
  <c r="A37" i="1" l="1"/>
  <c r="C38" i="1"/>
  <c r="C39" i="1" s="1"/>
  <c r="A76" i="1"/>
  <c r="C77" i="1"/>
  <c r="A77" i="1" l="1"/>
  <c r="C78" i="1"/>
  <c r="A38" i="1"/>
  <c r="A39" i="1" l="1"/>
  <c r="C40" i="1"/>
  <c r="A78" i="1"/>
  <c r="C79" i="1"/>
  <c r="A40" i="1" l="1"/>
  <c r="C41" i="1"/>
  <c r="A79" i="1"/>
  <c r="C80" i="1"/>
  <c r="A41" i="1" l="1"/>
  <c r="C42" i="1"/>
  <c r="A80" i="1"/>
  <c r="C81" i="1"/>
  <c r="A42" i="1" l="1"/>
  <c r="C43" i="1"/>
  <c r="A81" i="1"/>
  <c r="C82" i="1"/>
  <c r="A43" i="1" l="1"/>
  <c r="A82" i="1"/>
</calcChain>
</file>

<file path=xl/sharedStrings.xml><?xml version="1.0" encoding="utf-8"?>
<sst xmlns="http://schemas.openxmlformats.org/spreadsheetml/2006/main" count="40" uniqueCount="34">
  <si>
    <t>89/1</t>
  </si>
  <si>
    <t>90/1</t>
  </si>
  <si>
    <t>90/2</t>
  </si>
  <si>
    <t>91/1</t>
  </si>
  <si>
    <t>91/2</t>
  </si>
  <si>
    <t>91/3</t>
  </si>
  <si>
    <t>92/1</t>
  </si>
  <si>
    <t>92/2</t>
  </si>
  <si>
    <t>92/3</t>
  </si>
  <si>
    <t>92/4</t>
  </si>
  <si>
    <t>Vísit. mánaðar:</t>
  </si>
  <si>
    <t>Grunnvísitala:</t>
  </si>
  <si>
    <t>Nafnvextir:</t>
  </si>
  <si>
    <t>93/1</t>
  </si>
  <si>
    <t>93/2</t>
  </si>
  <si>
    <t>93/3</t>
  </si>
  <si>
    <t>94/1</t>
  </si>
  <si>
    <t>94/2</t>
  </si>
  <si>
    <t>94/3</t>
  </si>
  <si>
    <t>94/4</t>
  </si>
  <si>
    <t>95/1</t>
  </si>
  <si>
    <t>95/2</t>
  </si>
  <si>
    <t>96/1,2 og 3</t>
  </si>
  <si>
    <t>98/1 og 2</t>
  </si>
  <si>
    <t>Gildir frá:</t>
  </si>
  <si>
    <t>1. vaxtadagur</t>
  </si>
  <si>
    <t>Dagsetning...</t>
  </si>
  <si>
    <t>Verðb</t>
  </si>
  <si>
    <t>stuðull</t>
  </si>
  <si>
    <t xml:space="preserve">       Reiknað verð Húsbréfa í</t>
  </si>
  <si>
    <t>Verðbólguspá:</t>
  </si>
  <si>
    <t>Húsbréfaflokkur:</t>
  </si>
  <si>
    <t>01/1 og 2</t>
  </si>
  <si>
    <t>ágúst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</si>
</sst>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0.00000000"/>
    <numFmt numFmtId="165" formatCode="0.0"/>
    <numFmt numFmtId="166" formatCode="d\-mmm\-yyyy"/>
    <numFmt numFmtId="167" formatCode="mmmm"/>
    <numFmt numFmtId="169" formatCode="&quot;Dagnr.&quot;dd"/>
    <numFmt numFmtId="170" formatCode="dd/\ \ mmmm"/>
    <numFmt numFmtId="171" formatCode="0.00000"/>
  </numFmts>
  <fonts count="8" x14ac:knownFonts="1">
    <font>
      <sz val="10"/>
      <name val="Helv"/>
    </font>
    <font>
      <sz val="10"/>
      <name val="Helv"/>
    </font>
    <font>
      <sz val="8"/>
      <name val="Helv"/>
    </font>
    <font>
      <sz val="10"/>
      <name val="Arial"/>
      <family val="2"/>
    </font>
    <font>
      <b/>
      <sz val="10"/>
      <name val="Arial"/>
      <family val="2"/>
    </font>
    <font>
      <sz val="10"/>
      <color indexed="22"/>
      <name val="Arial"/>
      <family val="2"/>
    </font>
    <font>
      <sz val="10"/>
      <color indexed="10"/>
      <name val="Arial"/>
      <family val="2"/>
    </font>
    <font>
      <b/>
      <u/>
      <sz val="10"/>
      <color indexed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6">
    <xf numFmtId="0" fontId="0" fillId="0" borderId="0" xfId="0"/>
    <xf numFmtId="0" fontId="3" fillId="0" borderId="0" xfId="0" applyFont="1"/>
    <xf numFmtId="0" fontId="4" fillId="0" borderId="1" xfId="0" applyFont="1" applyBorder="1"/>
    <xf numFmtId="16" fontId="4" fillId="0" borderId="1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165" fontId="3" fillId="0" borderId="0" xfId="0" applyNumberFormat="1" applyFont="1" applyAlignment="1">
      <alignment horizontal="center"/>
    </xf>
    <xf numFmtId="0" fontId="3" fillId="2" borderId="0" xfId="0" applyFont="1" applyFill="1" applyAlignment="1">
      <alignment horizontal="center"/>
    </xf>
    <xf numFmtId="10" fontId="3" fillId="0" borderId="0" xfId="1" applyNumberFormat="1" applyFont="1" applyAlignment="1">
      <alignment horizontal="center"/>
    </xf>
    <xf numFmtId="16" fontId="3" fillId="0" borderId="0" xfId="0" quotePrefix="1" applyNumberFormat="1" applyFont="1" applyAlignment="1">
      <alignment horizontal="left"/>
    </xf>
    <xf numFmtId="10" fontId="3" fillId="2" borderId="0" xfId="1" applyNumberFormat="1" applyFont="1" applyFill="1" applyAlignment="1">
      <alignment horizontal="center"/>
    </xf>
    <xf numFmtId="1" fontId="3" fillId="0" borderId="0" xfId="0" applyNumberFormat="1" applyFont="1" applyAlignment="1">
      <alignment horizontal="center"/>
    </xf>
    <xf numFmtId="10" fontId="3" fillId="0" borderId="0" xfId="1" applyNumberFormat="1" applyFont="1" applyFill="1" applyAlignment="1">
      <alignment horizontal="center"/>
    </xf>
    <xf numFmtId="1" fontId="3" fillId="0" borderId="0" xfId="0" applyNumberFormat="1" applyFont="1" applyFill="1" applyAlignment="1">
      <alignment horizontal="center"/>
    </xf>
    <xf numFmtId="0" fontId="3" fillId="0" borderId="0" xfId="0" applyFont="1" applyFill="1"/>
    <xf numFmtId="1" fontId="5" fillId="0" borderId="0" xfId="0" applyNumberFormat="1" applyFont="1" applyAlignment="1">
      <alignment horizontal="center"/>
    </xf>
    <xf numFmtId="0" fontId="5" fillId="0" borderId="0" xfId="0" applyFont="1" applyFill="1"/>
    <xf numFmtId="10" fontId="6" fillId="2" borderId="0" xfId="1" applyNumberFormat="1" applyFont="1" applyFill="1" applyAlignment="1">
      <alignment horizontal="center"/>
    </xf>
    <xf numFmtId="10" fontId="5" fillId="2" borderId="0" xfId="1" applyNumberFormat="1" applyFont="1" applyFill="1" applyAlignment="1">
      <alignment horizontal="center"/>
    </xf>
    <xf numFmtId="0" fontId="3" fillId="2" borderId="0" xfId="0" applyFont="1" applyFill="1"/>
    <xf numFmtId="164" fontId="3" fillId="0" borderId="0" xfId="0" applyNumberFormat="1" applyFont="1"/>
    <xf numFmtId="0" fontId="4" fillId="0" borderId="0" xfId="0" applyFont="1" applyAlignment="1">
      <alignment horizontal="left"/>
    </xf>
    <xf numFmtId="167" fontId="4" fillId="0" borderId="0" xfId="0" applyNumberFormat="1" applyFont="1" applyAlignment="1">
      <alignment horizontal="left" wrapText="1"/>
    </xf>
    <xf numFmtId="0" fontId="7" fillId="0" borderId="0" xfId="0" applyFont="1"/>
    <xf numFmtId="170" fontId="3" fillId="0" borderId="0" xfId="0" applyNumberFormat="1" applyFont="1" applyAlignment="1">
      <alignment horizontal="center"/>
    </xf>
    <xf numFmtId="166" fontId="3" fillId="0" borderId="0" xfId="0" applyNumberFormat="1" applyFont="1" applyAlignment="1">
      <alignment horizontal="center"/>
    </xf>
    <xf numFmtId="2" fontId="3" fillId="0" borderId="0" xfId="0" applyNumberFormat="1" applyFont="1"/>
    <xf numFmtId="169" fontId="3" fillId="2" borderId="0" xfId="0" applyNumberFormat="1" applyFont="1" applyFill="1" applyAlignment="1">
      <alignment horizontal="center"/>
    </xf>
    <xf numFmtId="1" fontId="3" fillId="0" borderId="0" xfId="0" applyNumberFormat="1" applyFont="1" applyAlignment="1">
      <alignment horizontal="right"/>
    </xf>
    <xf numFmtId="171" fontId="3" fillId="0" borderId="0" xfId="0" applyNumberFormat="1" applyFont="1" applyAlignment="1">
      <alignment horizontal="center"/>
    </xf>
    <xf numFmtId="0" fontId="3" fillId="0" borderId="2" xfId="0" applyFont="1" applyBorder="1" applyAlignment="1">
      <alignment horizontal="center"/>
    </xf>
    <xf numFmtId="171" fontId="3" fillId="0" borderId="2" xfId="0" applyNumberFormat="1" applyFont="1" applyBorder="1" applyAlignment="1">
      <alignment horizontal="center"/>
    </xf>
    <xf numFmtId="0" fontId="3" fillId="0" borderId="0" xfId="0" applyFont="1" applyFill="1" applyAlignment="1">
      <alignment horizontal="center"/>
    </xf>
    <xf numFmtId="164" fontId="3" fillId="0" borderId="0" xfId="0" applyNumberFormat="1" applyFont="1" applyAlignment="1">
      <alignment horizontal="center"/>
    </xf>
    <xf numFmtId="164" fontId="3" fillId="0" borderId="0" xfId="0" applyNumberFormat="1" applyFont="1" applyFill="1" applyAlignment="1">
      <alignment horizontal="center"/>
    </xf>
    <xf numFmtId="164" fontId="5" fillId="0" borderId="0" xfId="0" applyNumberFormat="1" applyFont="1" applyFill="1" applyAlignment="1">
      <alignment horizontal="center"/>
    </xf>
    <xf numFmtId="1" fontId="4" fillId="0" borderId="0" xfId="0" applyNumberFormat="1" applyFont="1" applyAlignment="1">
      <alignment horizontal="left" wrapText="1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9525</xdr:rowOff>
        </xdr:from>
        <xdr:to>
          <xdr:col>2</xdr:col>
          <xdr:colOff>352425</xdr:colOff>
          <xdr:row>3</xdr:row>
          <xdr:rowOff>66675</xdr:rowOff>
        </xdr:to>
        <xdr:sp macro="" textlink="">
          <xdr:nvSpPr>
            <xdr:cNvPr id="2050" name="Object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FFFFFF" mc:Ignorable="a14" a14:legacySpreadsheetColorIndex="9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9525</xdr:rowOff>
        </xdr:from>
        <xdr:to>
          <xdr:col>2</xdr:col>
          <xdr:colOff>352425</xdr:colOff>
          <xdr:row>3</xdr:row>
          <xdr:rowOff>66675</xdr:rowOff>
        </xdr:to>
        <xdr:sp macro="" textlink="">
          <xdr:nvSpPr>
            <xdr:cNvPr id="2051" name="Object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FFFFFF" mc:Ignorable="a14" a14:legacySpreadsheetColorIndex="9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S84"/>
  <sheetViews>
    <sheetView tabSelected="1" topLeftCell="B1" workbookViewId="0">
      <selection activeCell="P10" sqref="P10"/>
    </sheetView>
  </sheetViews>
  <sheetFormatPr defaultRowHeight="12.75" outlineLevelCol="1" x14ac:dyDescent="0.2"/>
  <cols>
    <col min="1" max="1" width="9.140625" style="1" hidden="1" customWidth="1" outlineLevel="1"/>
    <col min="2" max="2" width="12.7109375" style="1" customWidth="1" collapsed="1"/>
    <col min="3" max="3" width="7.7109375" style="1" customWidth="1"/>
    <col min="4" max="4" width="11.140625" style="1" bestFit="1" customWidth="1"/>
    <col min="5" max="5" width="13.42578125" style="1" customWidth="1"/>
    <col min="6" max="6" width="10.85546875" style="1" bestFit="1" customWidth="1"/>
    <col min="7" max="7" width="11.140625" style="1" bestFit="1" customWidth="1"/>
    <col min="8" max="8" width="12" style="1" customWidth="1"/>
    <col min="9" max="9" width="11.140625" style="1" bestFit="1" customWidth="1"/>
    <col min="10" max="10" width="11.42578125" style="1" customWidth="1"/>
    <col min="11" max="11" width="10.7109375" style="1" bestFit="1" customWidth="1"/>
    <col min="12" max="12" width="11.140625" style="1" customWidth="1"/>
    <col min="13" max="13" width="11.140625" style="1" bestFit="1" customWidth="1"/>
    <col min="14" max="14" width="11.28515625" style="1" bestFit="1" customWidth="1"/>
    <col min="15" max="19" width="9.7109375" style="1" customWidth="1"/>
    <col min="20" max="16384" width="9.140625" style="1"/>
  </cols>
  <sheetData>
    <row r="1" spans="1:14" ht="20.25" customHeight="1" x14ac:dyDescent="0.2">
      <c r="E1" s="20" t="s">
        <v>29</v>
      </c>
      <c r="H1" s="21" t="s">
        <v>33</v>
      </c>
      <c r="I1" s="35">
        <v>2015</v>
      </c>
    </row>
    <row r="2" spans="1:14" ht="15" customHeight="1" thickBot="1" x14ac:dyDescent="0.25">
      <c r="K2" s="2" t="s">
        <v>24</v>
      </c>
      <c r="L2" s="3">
        <v>42217</v>
      </c>
    </row>
    <row r="3" spans="1:14" ht="18.75" customHeight="1" thickTop="1" x14ac:dyDescent="0.2">
      <c r="F3" s="22"/>
    </row>
    <row r="4" spans="1:14" ht="15" customHeight="1" x14ac:dyDescent="0.2">
      <c r="D4" s="22"/>
      <c r="L4" s="23"/>
    </row>
    <row r="5" spans="1:14" ht="3.75" customHeight="1" x14ac:dyDescent="0.2"/>
    <row r="6" spans="1:14" ht="15" customHeight="1" x14ac:dyDescent="0.2">
      <c r="B6" s="1" t="s">
        <v>25</v>
      </c>
      <c r="D6" s="24">
        <v>32827</v>
      </c>
      <c r="E6" s="24">
        <v>33100</v>
      </c>
      <c r="F6" s="24">
        <v>33192</v>
      </c>
      <c r="G6" s="24">
        <v>33253</v>
      </c>
      <c r="H6" s="24">
        <v>33373</v>
      </c>
      <c r="I6" s="24">
        <v>33526</v>
      </c>
      <c r="J6" s="24">
        <v>33618</v>
      </c>
      <c r="K6" s="24">
        <v>33709</v>
      </c>
      <c r="L6" s="24">
        <v>33831</v>
      </c>
      <c r="M6" s="24">
        <v>33953</v>
      </c>
      <c r="N6" s="24">
        <v>34074</v>
      </c>
    </row>
    <row r="7" spans="1:14" ht="15.75" customHeight="1" x14ac:dyDescent="0.2">
      <c r="B7" s="1" t="s">
        <v>31</v>
      </c>
      <c r="D7" s="4" t="s">
        <v>0</v>
      </c>
      <c r="E7" s="4" t="s">
        <v>1</v>
      </c>
      <c r="F7" s="4" t="s">
        <v>2</v>
      </c>
      <c r="G7" s="4" t="s">
        <v>3</v>
      </c>
      <c r="H7" s="4" t="s">
        <v>4</v>
      </c>
      <c r="I7" s="4" t="s">
        <v>5</v>
      </c>
      <c r="J7" s="4" t="s">
        <v>6</v>
      </c>
      <c r="K7" s="4" t="s">
        <v>7</v>
      </c>
      <c r="L7" s="4" t="s">
        <v>8</v>
      </c>
      <c r="M7" s="4" t="s">
        <v>9</v>
      </c>
      <c r="N7" s="4" t="s">
        <v>13</v>
      </c>
    </row>
    <row r="8" spans="1:14" ht="4.5" customHeight="1" x14ac:dyDescent="0.2">
      <c r="D8" s="4"/>
      <c r="E8" s="4"/>
      <c r="F8" s="4"/>
      <c r="G8" s="4"/>
      <c r="H8" s="4"/>
      <c r="I8" s="4"/>
      <c r="J8" s="4"/>
      <c r="K8" s="4"/>
      <c r="L8" s="4"/>
      <c r="M8" s="4"/>
    </row>
    <row r="9" spans="1:14" ht="11.1" customHeight="1" x14ac:dyDescent="0.2">
      <c r="B9" s="1" t="s">
        <v>10</v>
      </c>
      <c r="C9" s="4">
        <v>8477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</row>
    <row r="10" spans="1:14" ht="11.1" customHeight="1" x14ac:dyDescent="0.2">
      <c r="C10" s="5">
        <v>429.3</v>
      </c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</row>
    <row r="11" spans="1:14" ht="11.1" customHeight="1" x14ac:dyDescent="0.2">
      <c r="B11" s="1" t="s">
        <v>11</v>
      </c>
      <c r="D11" s="4">
        <v>2693</v>
      </c>
      <c r="E11" s="4">
        <v>2925</v>
      </c>
      <c r="F11" s="4">
        <v>2938</v>
      </c>
      <c r="G11" s="4">
        <v>2969</v>
      </c>
      <c r="H11" s="4">
        <v>3070</v>
      </c>
      <c r="I11" s="4">
        <v>3194</v>
      </c>
      <c r="J11" s="4">
        <v>3196</v>
      </c>
      <c r="K11" s="4">
        <v>3200</v>
      </c>
      <c r="L11" s="4">
        <v>3234</v>
      </c>
      <c r="M11" s="4">
        <v>3239</v>
      </c>
      <c r="N11" s="4">
        <v>3278</v>
      </c>
    </row>
    <row r="12" spans="1:14" ht="11.1" customHeight="1" x14ac:dyDescent="0.2">
      <c r="A12" s="6" t="s">
        <v>27</v>
      </c>
      <c r="B12" s="1" t="s">
        <v>12</v>
      </c>
      <c r="D12" s="4">
        <v>5.75</v>
      </c>
      <c r="E12" s="4">
        <v>5.75</v>
      </c>
      <c r="F12" s="4">
        <v>6</v>
      </c>
      <c r="G12" s="4">
        <v>6</v>
      </c>
      <c r="H12" s="4">
        <v>6</v>
      </c>
      <c r="I12" s="4">
        <v>6</v>
      </c>
      <c r="J12" s="4">
        <v>6</v>
      </c>
      <c r="K12" s="4">
        <v>6</v>
      </c>
      <c r="L12" s="4">
        <v>6</v>
      </c>
      <c r="M12" s="4">
        <v>6</v>
      </c>
      <c r="N12" s="4">
        <v>6</v>
      </c>
    </row>
    <row r="13" spans="1:14" ht="11.1" customHeight="1" x14ac:dyDescent="0.2">
      <c r="A13" s="6" t="s">
        <v>28</v>
      </c>
      <c r="B13" s="1" t="s">
        <v>30</v>
      </c>
      <c r="C13" s="7">
        <v>1.6000000000000458E-3</v>
      </c>
      <c r="D13" s="8"/>
      <c r="N13" s="25"/>
    </row>
    <row r="14" spans="1:14" ht="11.1" customHeight="1" x14ac:dyDescent="0.2">
      <c r="A14" s="26" t="e">
        <f>IF(DAY(#REF!)&lt;1,32,DAY(#REF!))</f>
        <v>#REF!</v>
      </c>
      <c r="B14" s="1" t="str">
        <f>IF(C14&lt;0,"Lækkun vísitölu","Hækkun vísitölu")</f>
        <v>Hækkun vísitölu</v>
      </c>
      <c r="C14" s="7">
        <v>1.6000000000000001E-3</v>
      </c>
      <c r="N14" s="8"/>
    </row>
    <row r="15" spans="1:14" ht="3.95" customHeight="1" x14ac:dyDescent="0.2">
      <c r="A15" s="6"/>
    </row>
    <row r="16" spans="1:14" ht="10.5" customHeight="1" x14ac:dyDescent="0.2">
      <c r="A16" s="9" t="e">
        <f>IF(Dags_visit_naest&gt;C16,verdbspa,Verdb_raun)</f>
        <v>#REF!</v>
      </c>
      <c r="B16" s="27" t="s">
        <v>26</v>
      </c>
      <c r="C16" s="4">
        <v>1</v>
      </c>
      <c r="D16" s="28">
        <v>13.24211</v>
      </c>
      <c r="E16" s="28">
        <v>11.69116</v>
      </c>
      <c r="F16" s="28">
        <v>12.167529999999999</v>
      </c>
      <c r="G16" s="28">
        <v>11.92412</v>
      </c>
      <c r="H16" s="28">
        <v>11.31001</v>
      </c>
      <c r="I16" s="28">
        <v>10.61017</v>
      </c>
      <c r="J16" s="28">
        <v>10.45018</v>
      </c>
      <c r="K16" s="28">
        <v>10.28618</v>
      </c>
      <c r="L16" s="28">
        <v>9.9822600000000001</v>
      </c>
      <c r="M16" s="28">
        <v>9.7751300000000008</v>
      </c>
      <c r="N16" s="28">
        <v>9.4730399999999992</v>
      </c>
    </row>
    <row r="17" spans="1:14" ht="10.5" customHeight="1" x14ac:dyDescent="0.2">
      <c r="A17" s="9" t="e">
        <f t="shared" ref="A17:A43" si="0">IF(Dags_visit_naest&gt;C17,verdbspa,Verdb_raun)</f>
        <v>#REF!</v>
      </c>
      <c r="B17" s="10"/>
      <c r="C17" s="4">
        <f t="shared" ref="C17:C43" si="1">C16+1</f>
        <v>2</v>
      </c>
      <c r="D17" s="28">
        <v>13.244870000000001</v>
      </c>
      <c r="E17" s="28">
        <v>11.6936</v>
      </c>
      <c r="F17" s="28">
        <v>12.17015</v>
      </c>
      <c r="G17" s="28">
        <v>11.926690000000001</v>
      </c>
      <c r="H17" s="28">
        <v>11.31244</v>
      </c>
      <c r="I17" s="28">
        <v>10.612450000000001</v>
      </c>
      <c r="J17" s="28">
        <v>10.45243</v>
      </c>
      <c r="K17" s="28">
        <v>10.288399999999999</v>
      </c>
      <c r="L17" s="28">
        <v>9.9844100000000005</v>
      </c>
      <c r="M17" s="28">
        <v>9.7772400000000008</v>
      </c>
      <c r="N17" s="28">
        <v>9.4750800000000002</v>
      </c>
    </row>
    <row r="18" spans="1:14" ht="10.5" customHeight="1" x14ac:dyDescent="0.2">
      <c r="A18" s="9" t="e">
        <f t="shared" si="0"/>
        <v>#REF!</v>
      </c>
      <c r="B18" s="10"/>
      <c r="C18" s="29">
        <f t="shared" si="1"/>
        <v>3</v>
      </c>
      <c r="D18" s="30">
        <v>13.247640000000001</v>
      </c>
      <c r="E18" s="30">
        <v>11.69603</v>
      </c>
      <c r="F18" s="30">
        <v>12.17277</v>
      </c>
      <c r="G18" s="30">
        <v>11.92925</v>
      </c>
      <c r="H18" s="30">
        <v>11.31488</v>
      </c>
      <c r="I18" s="30">
        <v>10.61473</v>
      </c>
      <c r="J18" s="30">
        <v>10.45468</v>
      </c>
      <c r="K18" s="30">
        <v>10.290609999999999</v>
      </c>
      <c r="L18" s="30">
        <v>9.9865600000000008</v>
      </c>
      <c r="M18" s="30">
        <v>9.7793399999999995</v>
      </c>
      <c r="N18" s="30">
        <v>9.4771199999999993</v>
      </c>
    </row>
    <row r="19" spans="1:14" ht="10.5" customHeight="1" x14ac:dyDescent="0.2">
      <c r="A19" s="9" t="e">
        <f t="shared" si="0"/>
        <v>#REF!</v>
      </c>
      <c r="B19" s="10"/>
      <c r="C19" s="4">
        <f t="shared" si="1"/>
        <v>4</v>
      </c>
      <c r="D19" s="28">
        <v>13.250400000000001</v>
      </c>
      <c r="E19" s="28">
        <v>11.69847</v>
      </c>
      <c r="F19" s="28">
        <v>12.17539</v>
      </c>
      <c r="G19" s="28">
        <v>11.93182</v>
      </c>
      <c r="H19" s="28">
        <v>11.317310000000001</v>
      </c>
      <c r="I19" s="28">
        <v>10.61702</v>
      </c>
      <c r="J19" s="28">
        <v>10.45693</v>
      </c>
      <c r="K19" s="28">
        <v>10.292820000000001</v>
      </c>
      <c r="L19" s="28">
        <v>9.9887099999999993</v>
      </c>
      <c r="M19" s="28">
        <v>9.7814499999999995</v>
      </c>
      <c r="N19" s="28">
        <v>9.4791600000000003</v>
      </c>
    </row>
    <row r="20" spans="1:14" ht="10.5" customHeight="1" x14ac:dyDescent="0.2">
      <c r="A20" s="9" t="e">
        <f t="shared" si="0"/>
        <v>#REF!</v>
      </c>
      <c r="B20" s="10"/>
      <c r="C20" s="4">
        <f t="shared" si="1"/>
        <v>5</v>
      </c>
      <c r="D20" s="28">
        <v>13.253170000000001</v>
      </c>
      <c r="E20" s="28">
        <v>11.70091</v>
      </c>
      <c r="F20" s="28">
        <v>12.17801</v>
      </c>
      <c r="G20" s="28">
        <v>11.93439</v>
      </c>
      <c r="H20" s="28">
        <v>11.319750000000001</v>
      </c>
      <c r="I20" s="28">
        <v>10.619300000000001</v>
      </c>
      <c r="J20" s="28">
        <v>10.45918</v>
      </c>
      <c r="K20" s="28">
        <v>10.29504</v>
      </c>
      <c r="L20" s="28">
        <v>9.9908599999999996</v>
      </c>
      <c r="M20" s="28">
        <v>9.78355</v>
      </c>
      <c r="N20" s="28">
        <v>9.4811999999999994</v>
      </c>
    </row>
    <row r="21" spans="1:14" s="13" customFormat="1" ht="10.5" customHeight="1" x14ac:dyDescent="0.2">
      <c r="A21" s="11" t="e">
        <f t="shared" si="0"/>
        <v>#REF!</v>
      </c>
      <c r="B21" s="12"/>
      <c r="C21" s="29">
        <f t="shared" si="1"/>
        <v>6</v>
      </c>
      <c r="D21" s="30">
        <v>13.255929999999999</v>
      </c>
      <c r="E21" s="30">
        <v>11.70336</v>
      </c>
      <c r="F21" s="30">
        <v>12.180630000000001</v>
      </c>
      <c r="G21" s="30">
        <v>11.936959999999999</v>
      </c>
      <c r="H21" s="30">
        <v>11.322179999999999</v>
      </c>
      <c r="I21" s="30">
        <v>10.621589999999999</v>
      </c>
      <c r="J21" s="30">
        <v>10.46143</v>
      </c>
      <c r="K21" s="30">
        <v>10.29725</v>
      </c>
      <c r="L21" s="30">
        <v>9.9930099999999999</v>
      </c>
      <c r="M21" s="30">
        <v>9.78566</v>
      </c>
      <c r="N21" s="30">
        <v>9.4832400000000003</v>
      </c>
    </row>
    <row r="22" spans="1:14" ht="10.5" customHeight="1" x14ac:dyDescent="0.2">
      <c r="A22" s="9" t="e">
        <f t="shared" si="0"/>
        <v>#REF!</v>
      </c>
      <c r="B22" s="10"/>
      <c r="C22" s="4">
        <f t="shared" si="1"/>
        <v>7</v>
      </c>
      <c r="D22" s="28">
        <v>13.258699999999999</v>
      </c>
      <c r="E22" s="28">
        <v>11.7058</v>
      </c>
      <c r="F22" s="28">
        <v>12.183249999999999</v>
      </c>
      <c r="G22" s="28">
        <v>11.93952</v>
      </c>
      <c r="H22" s="28">
        <v>11.324619999999999</v>
      </c>
      <c r="I22" s="28">
        <v>10.62387</v>
      </c>
      <c r="J22" s="28">
        <v>10.46368</v>
      </c>
      <c r="K22" s="28">
        <v>10.299469999999999</v>
      </c>
      <c r="L22" s="28">
        <v>9.9951600000000003</v>
      </c>
      <c r="M22" s="28">
        <v>9.7877600000000005</v>
      </c>
      <c r="N22" s="28">
        <v>9.4852799999999995</v>
      </c>
    </row>
    <row r="23" spans="1:14" ht="10.5" customHeight="1" x14ac:dyDescent="0.2">
      <c r="A23" s="9" t="e">
        <f t="shared" si="0"/>
        <v>#REF!</v>
      </c>
      <c r="B23" s="10"/>
      <c r="C23" s="4">
        <f t="shared" si="1"/>
        <v>8</v>
      </c>
      <c r="D23" s="28">
        <v>13.26146</v>
      </c>
      <c r="E23" s="28">
        <v>11.70824</v>
      </c>
      <c r="F23" s="28">
        <v>12.18587</v>
      </c>
      <c r="G23" s="28">
        <v>11.94209</v>
      </c>
      <c r="H23" s="28">
        <v>11.32705</v>
      </c>
      <c r="I23" s="28">
        <v>10.62616</v>
      </c>
      <c r="J23" s="28">
        <v>10.46593</v>
      </c>
      <c r="K23" s="28">
        <v>10.301690000000001</v>
      </c>
      <c r="L23" s="28">
        <v>9.9973100000000006</v>
      </c>
      <c r="M23" s="28">
        <v>9.7898700000000005</v>
      </c>
      <c r="N23" s="28">
        <v>9.4873200000000004</v>
      </c>
    </row>
    <row r="24" spans="1:14" s="13" customFormat="1" ht="10.5" customHeight="1" x14ac:dyDescent="0.2">
      <c r="A24" s="9" t="e">
        <f t="shared" si="0"/>
        <v>#REF!</v>
      </c>
      <c r="B24" s="10"/>
      <c r="C24" s="29">
        <f t="shared" si="1"/>
        <v>9</v>
      </c>
      <c r="D24" s="30">
        <v>13.26423</v>
      </c>
      <c r="E24" s="30">
        <v>11.71068</v>
      </c>
      <c r="F24" s="30">
        <v>12.18849</v>
      </c>
      <c r="G24" s="30">
        <v>11.944660000000001</v>
      </c>
      <c r="H24" s="30">
        <v>11.32949</v>
      </c>
      <c r="I24" s="30">
        <v>10.628450000000001</v>
      </c>
      <c r="J24" s="30">
        <v>10.46819</v>
      </c>
      <c r="K24" s="30">
        <v>10.303900000000001</v>
      </c>
      <c r="L24" s="30">
        <v>9.9994599999999991</v>
      </c>
      <c r="M24" s="30">
        <v>9.7919699999999992</v>
      </c>
      <c r="N24" s="30">
        <v>9.4893599999999996</v>
      </c>
    </row>
    <row r="25" spans="1:14" s="13" customFormat="1" ht="10.5" customHeight="1" x14ac:dyDescent="0.2">
      <c r="A25" s="9" t="e">
        <f t="shared" si="0"/>
        <v>#REF!</v>
      </c>
      <c r="B25" s="10"/>
      <c r="C25" s="31">
        <f t="shared" si="1"/>
        <v>10</v>
      </c>
      <c r="D25" s="28">
        <v>13.266999999999999</v>
      </c>
      <c r="E25" s="28">
        <v>11.71312</v>
      </c>
      <c r="F25" s="28">
        <v>12.19111</v>
      </c>
      <c r="G25" s="28">
        <v>11.947229999999999</v>
      </c>
      <c r="H25" s="28">
        <v>11.33193</v>
      </c>
      <c r="I25" s="28">
        <v>10.63073</v>
      </c>
      <c r="J25" s="28">
        <v>10.47044</v>
      </c>
      <c r="K25" s="28">
        <v>10.30612</v>
      </c>
      <c r="L25" s="28">
        <v>10.001609999999999</v>
      </c>
      <c r="M25" s="28">
        <v>9.7940799999999992</v>
      </c>
      <c r="N25" s="28">
        <v>9.4914000000000005</v>
      </c>
    </row>
    <row r="26" spans="1:14" s="15" customFormat="1" ht="10.5" customHeight="1" x14ac:dyDescent="0.2">
      <c r="A26" s="9" t="e">
        <f t="shared" si="0"/>
        <v>#REF!</v>
      </c>
      <c r="B26" s="14"/>
      <c r="C26" s="31">
        <f t="shared" si="1"/>
        <v>11</v>
      </c>
      <c r="D26" s="28">
        <v>13.26976</v>
      </c>
      <c r="E26" s="28">
        <v>11.71557</v>
      </c>
      <c r="F26" s="28">
        <v>12.19374</v>
      </c>
      <c r="G26" s="28">
        <v>11.9498</v>
      </c>
      <c r="H26" s="28">
        <v>11.33437</v>
      </c>
      <c r="I26" s="28">
        <v>10.63302</v>
      </c>
      <c r="J26" s="28">
        <v>10.47269</v>
      </c>
      <c r="K26" s="28">
        <v>10.308339999999999</v>
      </c>
      <c r="L26" s="28">
        <v>10.00376</v>
      </c>
      <c r="M26" s="28">
        <v>9.7961899999999993</v>
      </c>
      <c r="N26" s="28">
        <v>9.4934399999999997</v>
      </c>
    </row>
    <row r="27" spans="1:14" s="15" customFormat="1" ht="10.5" customHeight="1" x14ac:dyDescent="0.2">
      <c r="A27" s="16" t="e">
        <f t="shared" si="0"/>
        <v>#REF!</v>
      </c>
      <c r="B27" s="14"/>
      <c r="C27" s="29">
        <f t="shared" si="1"/>
        <v>12</v>
      </c>
      <c r="D27" s="30">
        <v>13.27253</v>
      </c>
      <c r="E27" s="30">
        <v>11.71801</v>
      </c>
      <c r="F27" s="30">
        <v>12.19636</v>
      </c>
      <c r="G27" s="30">
        <v>11.95237</v>
      </c>
      <c r="H27" s="30">
        <v>11.33681</v>
      </c>
      <c r="I27" s="30">
        <v>10.63531</v>
      </c>
      <c r="J27" s="30">
        <v>10.47495</v>
      </c>
      <c r="K27" s="30">
        <v>10.310560000000001</v>
      </c>
      <c r="L27" s="30">
        <v>10.00591</v>
      </c>
      <c r="M27" s="30">
        <v>9.7982999999999993</v>
      </c>
      <c r="N27" s="30">
        <v>9.4954900000000002</v>
      </c>
    </row>
    <row r="28" spans="1:14" s="15" customFormat="1" ht="10.5" customHeight="1" x14ac:dyDescent="0.2">
      <c r="A28" s="16" t="e">
        <f t="shared" si="0"/>
        <v>#REF!</v>
      </c>
      <c r="B28" s="14"/>
      <c r="C28" s="31">
        <f t="shared" si="1"/>
        <v>13</v>
      </c>
      <c r="D28" s="28">
        <v>13.2753</v>
      </c>
      <c r="E28" s="28">
        <v>11.720459999999999</v>
      </c>
      <c r="F28" s="28">
        <v>12.198980000000001</v>
      </c>
      <c r="G28" s="28">
        <v>11.95495</v>
      </c>
      <c r="H28" s="28">
        <v>11.33925</v>
      </c>
      <c r="I28" s="28">
        <v>10.637600000000001</v>
      </c>
      <c r="J28" s="28">
        <v>10.4772</v>
      </c>
      <c r="K28" s="28">
        <v>10.31277</v>
      </c>
      <c r="L28" s="28">
        <v>10.00807</v>
      </c>
      <c r="M28" s="28">
        <v>9.8003999999999998</v>
      </c>
      <c r="N28" s="28">
        <v>9.4975299999999994</v>
      </c>
    </row>
    <row r="29" spans="1:14" s="15" customFormat="1" ht="10.5" customHeight="1" x14ac:dyDescent="0.2">
      <c r="A29" s="17" t="e">
        <f t="shared" si="0"/>
        <v>#REF!</v>
      </c>
      <c r="B29" s="14"/>
      <c r="C29" s="31">
        <f t="shared" si="1"/>
        <v>14</v>
      </c>
      <c r="D29" s="28">
        <v>13.27807</v>
      </c>
      <c r="E29" s="28">
        <v>11.722899999999999</v>
      </c>
      <c r="F29" s="28">
        <v>12.201610000000001</v>
      </c>
      <c r="G29" s="28">
        <v>11.957520000000001</v>
      </c>
      <c r="H29" s="28">
        <v>11.34169</v>
      </c>
      <c r="I29" s="28">
        <v>10.639889999999999</v>
      </c>
      <c r="J29" s="28">
        <v>10.47945</v>
      </c>
      <c r="K29" s="28">
        <v>10.31499</v>
      </c>
      <c r="L29" s="28">
        <v>10.01022</v>
      </c>
      <c r="M29" s="28">
        <v>9.8025099999999998</v>
      </c>
      <c r="N29" s="28">
        <v>9.4995700000000003</v>
      </c>
    </row>
    <row r="30" spans="1:14" s="15" customFormat="1" ht="10.5" customHeight="1" x14ac:dyDescent="0.2">
      <c r="A30" s="17" t="e">
        <f t="shared" si="0"/>
        <v>#REF!</v>
      </c>
      <c r="B30" s="14"/>
      <c r="C30" s="29">
        <f t="shared" si="1"/>
        <v>15</v>
      </c>
      <c r="D30" s="30">
        <v>13.28084</v>
      </c>
      <c r="E30" s="30">
        <v>11.725350000000001</v>
      </c>
      <c r="F30" s="30">
        <v>12.204230000000001</v>
      </c>
      <c r="G30" s="30">
        <v>11.960089999999999</v>
      </c>
      <c r="H30" s="30">
        <v>11.34413</v>
      </c>
      <c r="I30" s="30">
        <v>10.64217</v>
      </c>
      <c r="J30" s="30">
        <v>10.48171</v>
      </c>
      <c r="K30" s="30">
        <v>10.317209999999999</v>
      </c>
      <c r="L30" s="30">
        <v>10.012370000000001</v>
      </c>
      <c r="M30" s="30">
        <v>9.8046199999999999</v>
      </c>
      <c r="N30" s="30">
        <v>9.5016200000000008</v>
      </c>
    </row>
    <row r="31" spans="1:14" s="15" customFormat="1" ht="10.5" customHeight="1" x14ac:dyDescent="0.2">
      <c r="A31" s="17" t="e">
        <f t="shared" si="0"/>
        <v>#REF!</v>
      </c>
      <c r="C31" s="31">
        <f t="shared" si="1"/>
        <v>16</v>
      </c>
      <c r="D31" s="28">
        <v>13.283609999999999</v>
      </c>
      <c r="E31" s="28">
        <v>11.727790000000001</v>
      </c>
      <c r="F31" s="28">
        <v>12.206860000000001</v>
      </c>
      <c r="G31" s="28">
        <v>11.962669999999999</v>
      </c>
      <c r="H31" s="28">
        <v>11.34657</v>
      </c>
      <c r="I31" s="28">
        <v>10.64446</v>
      </c>
      <c r="J31" s="28">
        <v>10.48396</v>
      </c>
      <c r="K31" s="28">
        <v>10.319430000000001</v>
      </c>
      <c r="L31" s="28">
        <v>10.014530000000001</v>
      </c>
      <c r="M31" s="28">
        <v>9.8067299999999999</v>
      </c>
      <c r="N31" s="28">
        <v>9.50366</v>
      </c>
    </row>
    <row r="32" spans="1:14" s="15" customFormat="1" ht="10.5" customHeight="1" x14ac:dyDescent="0.2">
      <c r="A32" s="17" t="e">
        <f t="shared" si="0"/>
        <v>#REF!</v>
      </c>
      <c r="C32" s="31">
        <f t="shared" si="1"/>
        <v>17</v>
      </c>
      <c r="D32" s="28">
        <v>13.286379999999999</v>
      </c>
      <c r="E32" s="28">
        <v>11.73024</v>
      </c>
      <c r="F32" s="28">
        <v>12.209490000000001</v>
      </c>
      <c r="G32" s="28">
        <v>11.96524</v>
      </c>
      <c r="H32" s="28">
        <v>11.34901</v>
      </c>
      <c r="I32" s="28">
        <v>10.64676</v>
      </c>
      <c r="J32" s="28">
        <v>10.486219999999999</v>
      </c>
      <c r="K32" s="28">
        <v>10.32165</v>
      </c>
      <c r="L32" s="28">
        <v>10.016679999999999</v>
      </c>
      <c r="M32" s="28">
        <v>9.80884</v>
      </c>
      <c r="N32" s="28">
        <v>9.5057100000000005</v>
      </c>
    </row>
    <row r="33" spans="1:19" s="15" customFormat="1" ht="10.5" customHeight="1" x14ac:dyDescent="0.2">
      <c r="A33" s="17" t="e">
        <f t="shared" si="0"/>
        <v>#REF!</v>
      </c>
      <c r="C33" s="29">
        <f t="shared" si="1"/>
        <v>18</v>
      </c>
      <c r="D33" s="30">
        <v>13.289149999999999</v>
      </c>
      <c r="E33" s="30">
        <v>11.73269</v>
      </c>
      <c r="F33" s="30">
        <v>12.212109999999999</v>
      </c>
      <c r="G33" s="30">
        <v>11.96781</v>
      </c>
      <c r="H33" s="30">
        <v>11.35145</v>
      </c>
      <c r="I33" s="30">
        <v>10.649050000000001</v>
      </c>
      <c r="J33" s="30">
        <v>10.488479999999999</v>
      </c>
      <c r="K33" s="30">
        <v>10.323869999999999</v>
      </c>
      <c r="L33" s="30">
        <v>10.018840000000001</v>
      </c>
      <c r="M33" s="30">
        <v>9.8109500000000001</v>
      </c>
      <c r="N33" s="30">
        <v>9.5077499999999997</v>
      </c>
    </row>
    <row r="34" spans="1:19" s="15" customFormat="1" ht="10.5" customHeight="1" x14ac:dyDescent="0.2">
      <c r="A34" s="17" t="e">
        <f t="shared" si="0"/>
        <v>#REF!</v>
      </c>
      <c r="C34" s="31">
        <f t="shared" si="1"/>
        <v>19</v>
      </c>
      <c r="D34" s="28">
        <v>13.291919999999999</v>
      </c>
      <c r="E34" s="28">
        <v>11.73513</v>
      </c>
      <c r="F34" s="28">
        <v>12.214740000000001</v>
      </c>
      <c r="G34" s="28">
        <v>11.97039</v>
      </c>
      <c r="H34" s="28">
        <v>11.35389</v>
      </c>
      <c r="I34" s="28">
        <v>10.651339999999999</v>
      </c>
      <c r="J34" s="28">
        <v>10.490729999999999</v>
      </c>
      <c r="K34" s="28">
        <v>10.3261</v>
      </c>
      <c r="L34" s="28">
        <v>10.020989999999999</v>
      </c>
      <c r="M34" s="28">
        <v>9.8130600000000001</v>
      </c>
      <c r="N34" s="28">
        <v>9.5098000000000003</v>
      </c>
    </row>
    <row r="35" spans="1:19" s="15" customFormat="1" ht="10.5" customHeight="1" x14ac:dyDescent="0.2">
      <c r="A35" s="17" t="e">
        <f t="shared" si="0"/>
        <v>#REF!</v>
      </c>
      <c r="C35" s="31">
        <f t="shared" si="1"/>
        <v>20</v>
      </c>
      <c r="D35" s="28">
        <v>13.294700000000001</v>
      </c>
      <c r="E35" s="28">
        <v>11.737579999999999</v>
      </c>
      <c r="F35" s="28">
        <v>12.217370000000001</v>
      </c>
      <c r="G35" s="28">
        <v>11.97296</v>
      </c>
      <c r="H35" s="28">
        <v>11.356339999999999</v>
      </c>
      <c r="I35" s="28">
        <v>10.65363</v>
      </c>
      <c r="J35" s="28">
        <v>10.492990000000001</v>
      </c>
      <c r="K35" s="28">
        <v>10.32832</v>
      </c>
      <c r="L35" s="28">
        <v>10.023149999999999</v>
      </c>
      <c r="M35" s="28">
        <v>9.8151700000000002</v>
      </c>
      <c r="N35" s="28">
        <v>9.5118399999999994</v>
      </c>
    </row>
    <row r="36" spans="1:19" s="15" customFormat="1" ht="10.5" customHeight="1" x14ac:dyDescent="0.2">
      <c r="A36" s="17" t="e">
        <f t="shared" si="0"/>
        <v>#REF!</v>
      </c>
      <c r="C36" s="29">
        <f t="shared" si="1"/>
        <v>21</v>
      </c>
      <c r="D36" s="30">
        <v>13.297470000000001</v>
      </c>
      <c r="E36" s="30">
        <v>11.740030000000001</v>
      </c>
      <c r="F36" s="30">
        <v>12.22</v>
      </c>
      <c r="G36" s="30">
        <v>11.975540000000001</v>
      </c>
      <c r="H36" s="30">
        <v>11.358779999999999</v>
      </c>
      <c r="I36" s="30">
        <v>10.65592</v>
      </c>
      <c r="J36" s="30">
        <v>10.49525</v>
      </c>
      <c r="K36" s="30">
        <v>10.330539999999999</v>
      </c>
      <c r="L36" s="30">
        <v>10.025309999999999</v>
      </c>
      <c r="M36" s="30">
        <v>9.8172899999999998</v>
      </c>
      <c r="N36" s="30">
        <v>9.51389</v>
      </c>
    </row>
    <row r="37" spans="1:19" s="15" customFormat="1" ht="10.5" customHeight="1" x14ac:dyDescent="0.2">
      <c r="A37" s="17" t="e">
        <f t="shared" si="0"/>
        <v>#REF!</v>
      </c>
      <c r="C37" s="31">
        <f t="shared" si="1"/>
        <v>22</v>
      </c>
      <c r="D37" s="28">
        <v>13.300240000000001</v>
      </c>
      <c r="E37" s="28">
        <v>11.74248</v>
      </c>
      <c r="F37" s="28">
        <v>12.222630000000001</v>
      </c>
      <c r="G37" s="28">
        <v>11.978120000000001</v>
      </c>
      <c r="H37" s="28">
        <v>11.361219999999999</v>
      </c>
      <c r="I37" s="28">
        <v>10.65821</v>
      </c>
      <c r="J37" s="28">
        <v>10.49751</v>
      </c>
      <c r="K37" s="28">
        <v>10.33276</v>
      </c>
      <c r="L37" s="28">
        <v>10.02746</v>
      </c>
      <c r="M37" s="28">
        <v>9.8193999999999999</v>
      </c>
      <c r="N37" s="28">
        <v>9.5159400000000005</v>
      </c>
      <c r="P37" s="28"/>
      <c r="Q37" s="28"/>
    </row>
    <row r="38" spans="1:19" s="15" customFormat="1" ht="10.5" customHeight="1" x14ac:dyDescent="0.2">
      <c r="A38" s="17" t="e">
        <f t="shared" si="0"/>
        <v>#REF!</v>
      </c>
      <c r="C38" s="31">
        <f t="shared" si="1"/>
        <v>23</v>
      </c>
      <c r="D38" s="28">
        <v>13.30302</v>
      </c>
      <c r="E38" s="28">
        <v>11.74493</v>
      </c>
      <c r="F38" s="28">
        <v>12.22526</v>
      </c>
      <c r="G38" s="28">
        <v>11.980689999999999</v>
      </c>
      <c r="H38" s="28">
        <v>11.363670000000001</v>
      </c>
      <c r="I38" s="28">
        <v>10.66051</v>
      </c>
      <c r="J38" s="28">
        <v>10.49976</v>
      </c>
      <c r="K38" s="28">
        <v>10.334989999999999</v>
      </c>
      <c r="L38" s="28">
        <v>10.02962</v>
      </c>
      <c r="M38" s="28">
        <v>9.82151</v>
      </c>
      <c r="N38" s="28">
        <v>9.5179899999999993</v>
      </c>
    </row>
    <row r="39" spans="1:19" s="15" customFormat="1" ht="10.5" customHeight="1" x14ac:dyDescent="0.2">
      <c r="A39" s="17" t="e">
        <f t="shared" si="0"/>
        <v>#REF!</v>
      </c>
      <c r="C39" s="29">
        <f t="shared" si="1"/>
        <v>24</v>
      </c>
      <c r="D39" s="30">
        <v>13.30579</v>
      </c>
      <c r="E39" s="30">
        <v>11.74738</v>
      </c>
      <c r="F39" s="30">
        <v>12.22789</v>
      </c>
      <c r="G39" s="30">
        <v>11.983269999999999</v>
      </c>
      <c r="H39" s="30">
        <v>11.366110000000001</v>
      </c>
      <c r="I39" s="30">
        <v>10.662800000000001</v>
      </c>
      <c r="J39" s="30">
        <v>10.50202</v>
      </c>
      <c r="K39" s="30">
        <v>10.337210000000001</v>
      </c>
      <c r="L39" s="30">
        <v>10.031779999999999</v>
      </c>
      <c r="M39" s="30">
        <v>9.8236299999999996</v>
      </c>
      <c r="N39" s="30">
        <v>9.5200300000000002</v>
      </c>
    </row>
    <row r="40" spans="1:19" s="15" customFormat="1" ht="10.5" customHeight="1" x14ac:dyDescent="0.2">
      <c r="A40" s="17" t="e">
        <f t="shared" si="0"/>
        <v>#REF!</v>
      </c>
      <c r="C40" s="31">
        <f t="shared" si="1"/>
        <v>25</v>
      </c>
      <c r="D40" s="28">
        <v>13.30857</v>
      </c>
      <c r="E40" s="28">
        <v>11.749829999999999</v>
      </c>
      <c r="F40" s="28">
        <v>12.23052</v>
      </c>
      <c r="G40" s="28">
        <v>11.985849999999999</v>
      </c>
      <c r="H40" s="28">
        <v>11.36856</v>
      </c>
      <c r="I40" s="28">
        <v>10.665100000000001</v>
      </c>
      <c r="J40" s="28">
        <v>10.50428</v>
      </c>
      <c r="K40" s="28">
        <v>10.33943</v>
      </c>
      <c r="L40" s="28">
        <v>10.033939999999999</v>
      </c>
      <c r="M40" s="28">
        <v>9.8257399999999997</v>
      </c>
      <c r="N40" s="28">
        <v>9.5220800000000008</v>
      </c>
    </row>
    <row r="41" spans="1:19" s="15" customFormat="1" ht="10.5" customHeight="1" x14ac:dyDescent="0.2">
      <c r="A41" s="17" t="e">
        <f t="shared" si="0"/>
        <v>#REF!</v>
      </c>
      <c r="C41" s="31">
        <f t="shared" si="1"/>
        <v>26</v>
      </c>
      <c r="D41" s="28">
        <v>13.311349999999999</v>
      </c>
      <c r="E41" s="28">
        <v>11.752280000000001</v>
      </c>
      <c r="F41" s="28">
        <v>12.23315</v>
      </c>
      <c r="G41" s="28">
        <v>11.988429999999999</v>
      </c>
      <c r="H41" s="28">
        <v>11.37101</v>
      </c>
      <c r="I41" s="28">
        <v>10.667389999999999</v>
      </c>
      <c r="J41" s="28">
        <v>10.506539999999999</v>
      </c>
      <c r="K41" s="28">
        <v>10.341659999999999</v>
      </c>
      <c r="L41" s="28">
        <v>10.036099999999999</v>
      </c>
      <c r="M41" s="28">
        <v>9.8278499999999998</v>
      </c>
      <c r="N41" s="28">
        <v>9.5241299999999995</v>
      </c>
    </row>
    <row r="42" spans="1:19" s="15" customFormat="1" ht="10.5" customHeight="1" x14ac:dyDescent="0.2">
      <c r="A42" s="17" t="e">
        <f t="shared" si="0"/>
        <v>#REF!</v>
      </c>
      <c r="C42" s="29">
        <f t="shared" si="1"/>
        <v>27</v>
      </c>
      <c r="D42" s="30">
        <v>13.314120000000001</v>
      </c>
      <c r="E42" s="30">
        <v>11.75473</v>
      </c>
      <c r="F42" s="30">
        <v>12.23578</v>
      </c>
      <c r="G42" s="30">
        <v>11.991009999999999</v>
      </c>
      <c r="H42" s="30">
        <v>11.37345</v>
      </c>
      <c r="I42" s="30">
        <v>10.669689999999999</v>
      </c>
      <c r="J42" s="30">
        <v>10.508800000000001</v>
      </c>
      <c r="K42" s="30">
        <v>10.34388</v>
      </c>
      <c r="L42" s="30">
        <v>10.038259999999999</v>
      </c>
      <c r="M42" s="30">
        <v>9.8299699999999994</v>
      </c>
      <c r="N42" s="30">
        <v>9.5261800000000001</v>
      </c>
    </row>
    <row r="43" spans="1:19" s="15" customFormat="1" ht="10.5" customHeight="1" x14ac:dyDescent="0.2">
      <c r="A43" s="17" t="e">
        <f t="shared" si="0"/>
        <v>#REF!</v>
      </c>
      <c r="C43" s="31">
        <f t="shared" si="1"/>
        <v>28</v>
      </c>
      <c r="D43" s="28">
        <v>13.3169</v>
      </c>
      <c r="E43" s="28">
        <v>11.75719</v>
      </c>
      <c r="F43" s="28">
        <v>12.23842</v>
      </c>
      <c r="G43" s="28">
        <v>11.993589999999999</v>
      </c>
      <c r="H43" s="28">
        <v>11.3759</v>
      </c>
      <c r="I43" s="28">
        <v>10.67198</v>
      </c>
      <c r="J43" s="28">
        <v>10.51107</v>
      </c>
      <c r="K43" s="28">
        <v>10.346109999999999</v>
      </c>
      <c r="L43" s="28">
        <v>10.040419999999999</v>
      </c>
      <c r="M43" s="28">
        <v>9.8320799999999995</v>
      </c>
      <c r="N43" s="28">
        <v>9.5282300000000006</v>
      </c>
    </row>
    <row r="44" spans="1:19" s="13" customFormat="1" ht="11.25" customHeight="1" x14ac:dyDescent="0.2">
      <c r="A44" s="18"/>
      <c r="C44" s="31"/>
      <c r="D44" s="32"/>
      <c r="E44" s="32"/>
      <c r="F44" s="32"/>
      <c r="G44" s="32"/>
      <c r="H44" s="32"/>
      <c r="I44" s="32"/>
      <c r="J44" s="32"/>
      <c r="K44" s="32"/>
      <c r="L44" s="32"/>
      <c r="M44" s="32"/>
    </row>
    <row r="45" spans="1:19" ht="13.5" customHeight="1" x14ac:dyDescent="0.2">
      <c r="A45" s="18"/>
      <c r="B45" s="1" t="s">
        <v>25</v>
      </c>
      <c r="D45" s="24">
        <v>34196</v>
      </c>
      <c r="E45" s="24">
        <v>34257</v>
      </c>
      <c r="F45" s="24">
        <v>34349</v>
      </c>
      <c r="G45" s="24">
        <v>34469</v>
      </c>
      <c r="H45" s="24">
        <v>34561</v>
      </c>
      <c r="I45" s="24">
        <v>34592</v>
      </c>
      <c r="J45" s="24">
        <v>34714</v>
      </c>
      <c r="K45" s="24">
        <v>34865</v>
      </c>
      <c r="L45" s="24">
        <v>35079</v>
      </c>
      <c r="M45" s="24">
        <v>35779</v>
      </c>
      <c r="N45" s="24">
        <v>36965</v>
      </c>
      <c r="O45" s="19"/>
      <c r="P45" s="19"/>
      <c r="Q45" s="19"/>
      <c r="R45" s="19"/>
      <c r="S45" s="19"/>
    </row>
    <row r="46" spans="1:19" ht="21.75" customHeight="1" x14ac:dyDescent="0.2">
      <c r="A46" s="18"/>
      <c r="B46" s="1" t="s">
        <v>31</v>
      </c>
      <c r="D46" s="4" t="s">
        <v>14</v>
      </c>
      <c r="E46" s="4" t="s">
        <v>15</v>
      </c>
      <c r="F46" s="4" t="s">
        <v>16</v>
      </c>
      <c r="G46" s="4" t="s">
        <v>17</v>
      </c>
      <c r="H46" s="4" t="s">
        <v>18</v>
      </c>
      <c r="I46" s="4" t="s">
        <v>19</v>
      </c>
      <c r="J46" s="4" t="s">
        <v>20</v>
      </c>
      <c r="K46" s="4" t="s">
        <v>21</v>
      </c>
      <c r="L46" s="4" t="s">
        <v>22</v>
      </c>
      <c r="M46" s="4" t="s">
        <v>23</v>
      </c>
      <c r="N46" s="4" t="s">
        <v>32</v>
      </c>
      <c r="O46" s="19"/>
      <c r="P46" s="19"/>
      <c r="Q46" s="19"/>
      <c r="R46" s="19"/>
      <c r="S46" s="19"/>
    </row>
    <row r="47" spans="1:19" ht="8.1" customHeight="1" x14ac:dyDescent="0.2">
      <c r="A47" s="18"/>
    </row>
    <row r="48" spans="1:19" ht="11.1" customHeight="1" x14ac:dyDescent="0.2">
      <c r="A48" s="18"/>
      <c r="B48" s="1" t="s">
        <v>10</v>
      </c>
      <c r="C48" s="4">
        <v>8477</v>
      </c>
      <c r="D48" s="4"/>
      <c r="E48" s="4"/>
      <c r="K48" s="19"/>
      <c r="L48" s="19"/>
      <c r="M48" s="19"/>
      <c r="O48" s="19"/>
      <c r="P48" s="19"/>
      <c r="Q48" s="19"/>
      <c r="R48" s="19"/>
      <c r="S48" s="19"/>
    </row>
    <row r="49" spans="1:19" ht="11.1" customHeight="1" x14ac:dyDescent="0.2">
      <c r="A49" s="18"/>
      <c r="C49" s="5">
        <v>429.3</v>
      </c>
      <c r="D49" s="4"/>
      <c r="E49" s="4"/>
      <c r="K49" s="19"/>
      <c r="L49" s="19"/>
      <c r="M49" s="19"/>
      <c r="O49" s="19"/>
      <c r="P49" s="19"/>
      <c r="Q49" s="19"/>
      <c r="R49" s="19"/>
      <c r="S49" s="19"/>
    </row>
    <row r="50" spans="1:19" ht="11.1" customHeight="1" x14ac:dyDescent="0.2">
      <c r="A50" s="18"/>
      <c r="B50" s="1" t="s">
        <v>11</v>
      </c>
      <c r="D50" s="4">
        <v>3307</v>
      </c>
      <c r="E50" s="4">
        <v>3339</v>
      </c>
      <c r="F50" s="4">
        <v>3343</v>
      </c>
      <c r="G50" s="4">
        <v>3347</v>
      </c>
      <c r="H50" s="4">
        <v>3370</v>
      </c>
      <c r="I50" s="4">
        <v>3373</v>
      </c>
      <c r="J50" s="4">
        <v>3385</v>
      </c>
      <c r="K50" s="5">
        <v>172.1</v>
      </c>
      <c r="L50" s="5">
        <v>174.2</v>
      </c>
      <c r="M50" s="5">
        <v>181.7</v>
      </c>
      <c r="N50" s="5">
        <v>202.8</v>
      </c>
      <c r="O50" s="19"/>
      <c r="P50" s="19"/>
      <c r="Q50" s="19"/>
      <c r="R50" s="19"/>
      <c r="S50" s="19"/>
    </row>
    <row r="51" spans="1:19" ht="11.1" customHeight="1" x14ac:dyDescent="0.2">
      <c r="A51" s="18"/>
      <c r="B51" s="1" t="s">
        <v>12</v>
      </c>
      <c r="D51" s="4">
        <v>6</v>
      </c>
      <c r="E51" s="4">
        <v>5</v>
      </c>
      <c r="F51" s="4">
        <v>4.75</v>
      </c>
      <c r="G51" s="4">
        <v>4.75</v>
      </c>
      <c r="H51" s="4">
        <v>4.75</v>
      </c>
      <c r="I51" s="4">
        <v>4.75</v>
      </c>
      <c r="J51" s="4">
        <v>4.75</v>
      </c>
      <c r="K51" s="4">
        <v>4.75</v>
      </c>
      <c r="L51" s="4">
        <v>4.75</v>
      </c>
      <c r="M51" s="4">
        <v>4.75</v>
      </c>
      <c r="N51" s="4">
        <v>4.75</v>
      </c>
      <c r="O51" s="19"/>
      <c r="P51" s="19"/>
      <c r="Q51" s="19"/>
      <c r="R51" s="19"/>
      <c r="S51" s="19"/>
    </row>
    <row r="52" spans="1:19" ht="11.1" customHeight="1" x14ac:dyDescent="0.2">
      <c r="A52" s="18"/>
      <c r="B52" s="1" t="s">
        <v>30</v>
      </c>
      <c r="C52" s="7">
        <v>1.6000000000000458E-3</v>
      </c>
    </row>
    <row r="53" spans="1:19" ht="11.1" customHeight="1" x14ac:dyDescent="0.2">
      <c r="A53" s="18"/>
      <c r="B53" s="1" t="str">
        <f>B14</f>
        <v>Hækkun vísitölu</v>
      </c>
      <c r="C53" s="7">
        <v>1.6000000000000001E-3</v>
      </c>
      <c r="H53" s="32"/>
      <c r="K53" s="32"/>
      <c r="M53" s="32"/>
      <c r="N53" s="32"/>
    </row>
    <row r="54" spans="1:19" ht="3.95" customHeight="1" x14ac:dyDescent="0.2">
      <c r="A54" s="18"/>
    </row>
    <row r="55" spans="1:19" ht="10.5" customHeight="1" x14ac:dyDescent="0.2">
      <c r="A55" s="9" t="e">
        <f t="shared" ref="A55:A82" si="2">IF(Dags_visit_naest&gt;C55,verdbspa,Verdb_raun)</f>
        <v>#REF!</v>
      </c>
      <c r="B55" s="27" t="str">
        <f>B16</f>
        <v>Dagsetning...</v>
      </c>
      <c r="C55" s="10">
        <v>1</v>
      </c>
      <c r="D55" s="28">
        <v>9.2093500000000006</v>
      </c>
      <c r="E55" s="28">
        <v>7.34701</v>
      </c>
      <c r="F55" s="28">
        <v>6.8863500000000002</v>
      </c>
      <c r="G55" s="28">
        <v>6.7725400000000002</v>
      </c>
      <c r="H55" s="28">
        <v>6.6487400000000001</v>
      </c>
      <c r="I55" s="28">
        <v>6.6171800000000003</v>
      </c>
      <c r="J55" s="28">
        <v>6.4925100000000002</v>
      </c>
      <c r="K55" s="28">
        <v>6.3432500000000003</v>
      </c>
      <c r="L55" s="28">
        <v>6.0994099999999998</v>
      </c>
      <c r="M55" s="28">
        <v>5.34999</v>
      </c>
      <c r="N55" s="28">
        <v>4.1223000000000001</v>
      </c>
    </row>
    <row r="56" spans="1:19" ht="10.5" customHeight="1" x14ac:dyDescent="0.2">
      <c r="A56" s="9" t="e">
        <f t="shared" si="2"/>
        <v>#REF!</v>
      </c>
      <c r="B56" s="32"/>
      <c r="C56" s="10">
        <f t="shared" ref="C56:C82" si="3">C55+1</f>
        <v>2</v>
      </c>
      <c r="D56" s="28">
        <v>9.2113300000000002</v>
      </c>
      <c r="E56" s="28">
        <v>7.3483999999999998</v>
      </c>
      <c r="F56" s="28">
        <v>6.8876099999999996</v>
      </c>
      <c r="G56" s="28">
        <v>6.7737800000000004</v>
      </c>
      <c r="H56" s="28">
        <v>6.6499499999999996</v>
      </c>
      <c r="I56" s="28">
        <v>6.6183899999999998</v>
      </c>
      <c r="J56" s="28">
        <v>6.4936999999999996</v>
      </c>
      <c r="K56" s="28">
        <v>6.3444099999999999</v>
      </c>
      <c r="L56" s="28">
        <v>6.1005200000000004</v>
      </c>
      <c r="M56" s="28">
        <v>5.3509599999999997</v>
      </c>
      <c r="N56" s="28">
        <v>4.1230500000000001</v>
      </c>
    </row>
    <row r="57" spans="1:19" ht="10.5" customHeight="1" x14ac:dyDescent="0.2">
      <c r="A57" s="9" t="e">
        <f t="shared" si="2"/>
        <v>#REF!</v>
      </c>
      <c r="B57" s="32"/>
      <c r="C57" s="29">
        <f t="shared" si="3"/>
        <v>3</v>
      </c>
      <c r="D57" s="30">
        <v>9.2133099999999999</v>
      </c>
      <c r="E57" s="30">
        <v>7.3497899999999996</v>
      </c>
      <c r="F57" s="30">
        <v>6.8888600000000002</v>
      </c>
      <c r="G57" s="30">
        <v>6.77501</v>
      </c>
      <c r="H57" s="30">
        <v>6.65116</v>
      </c>
      <c r="I57" s="30">
        <v>6.6196000000000002</v>
      </c>
      <c r="J57" s="30">
        <v>6.4948800000000002</v>
      </c>
      <c r="K57" s="30">
        <v>6.3455599999999999</v>
      </c>
      <c r="L57" s="30">
        <v>6.1016399999999997</v>
      </c>
      <c r="M57" s="30">
        <v>5.3519399999999999</v>
      </c>
      <c r="N57" s="30">
        <v>4.1238000000000001</v>
      </c>
    </row>
    <row r="58" spans="1:19" ht="10.5" customHeight="1" x14ac:dyDescent="0.2">
      <c r="A58" s="9" t="e">
        <f t="shared" si="2"/>
        <v>#REF!</v>
      </c>
      <c r="B58" s="32"/>
      <c r="C58" s="10">
        <f t="shared" si="3"/>
        <v>4</v>
      </c>
      <c r="D58" s="28">
        <v>9.2152899999999995</v>
      </c>
      <c r="E58" s="28">
        <v>7.3511699999999998</v>
      </c>
      <c r="F58" s="28">
        <v>6.8901199999999996</v>
      </c>
      <c r="G58" s="28">
        <v>6.7762500000000001</v>
      </c>
      <c r="H58" s="28">
        <v>6.6523700000000003</v>
      </c>
      <c r="I58" s="28">
        <v>6.6208</v>
      </c>
      <c r="J58" s="28">
        <v>6.4960599999999999</v>
      </c>
      <c r="K58" s="28">
        <v>6.3467200000000004</v>
      </c>
      <c r="L58" s="28">
        <v>6.1027500000000003</v>
      </c>
      <c r="M58" s="28">
        <v>5.3529099999999996</v>
      </c>
      <c r="N58" s="28">
        <v>4.1245500000000002</v>
      </c>
    </row>
    <row r="59" spans="1:19" ht="10.5" customHeight="1" x14ac:dyDescent="0.2">
      <c r="A59" s="9" t="e">
        <f t="shared" si="2"/>
        <v>#REF!</v>
      </c>
      <c r="B59" s="32"/>
      <c r="C59" s="10">
        <f t="shared" si="3"/>
        <v>5</v>
      </c>
      <c r="D59" s="28">
        <v>9.2172800000000006</v>
      </c>
      <c r="E59" s="28">
        <v>7.3525600000000004</v>
      </c>
      <c r="F59" s="28">
        <v>6.8913700000000002</v>
      </c>
      <c r="G59" s="28">
        <v>6.7774799999999997</v>
      </c>
      <c r="H59" s="28">
        <v>6.6535799999999998</v>
      </c>
      <c r="I59" s="28">
        <v>6.6220100000000004</v>
      </c>
      <c r="J59" s="28">
        <v>6.4972500000000002</v>
      </c>
      <c r="K59" s="28">
        <v>6.34788</v>
      </c>
      <c r="L59" s="28">
        <v>6.1038600000000001</v>
      </c>
      <c r="M59" s="28">
        <v>5.3538899999999998</v>
      </c>
      <c r="N59" s="28">
        <v>4.1253000000000002</v>
      </c>
    </row>
    <row r="60" spans="1:19" ht="10.5" customHeight="1" x14ac:dyDescent="0.2">
      <c r="A60" s="9" t="e">
        <f t="shared" si="2"/>
        <v>#REF!</v>
      </c>
      <c r="B60" s="32"/>
      <c r="C60" s="29">
        <f t="shared" si="3"/>
        <v>6</v>
      </c>
      <c r="D60" s="30">
        <v>9.2192600000000002</v>
      </c>
      <c r="E60" s="30">
        <v>7.3539500000000002</v>
      </c>
      <c r="F60" s="30">
        <v>6.8926299999999996</v>
      </c>
      <c r="G60" s="30">
        <v>6.7787199999999999</v>
      </c>
      <c r="H60" s="30">
        <v>6.6547999999999998</v>
      </c>
      <c r="I60" s="30">
        <v>6.6232199999999999</v>
      </c>
      <c r="J60" s="30">
        <v>6.4984299999999999</v>
      </c>
      <c r="K60" s="30">
        <v>6.34903</v>
      </c>
      <c r="L60" s="30">
        <v>6.1049699999999998</v>
      </c>
      <c r="M60" s="30">
        <v>5.3548600000000004</v>
      </c>
      <c r="N60" s="30">
        <v>4.1260500000000002</v>
      </c>
    </row>
    <row r="61" spans="1:19" ht="10.5" customHeight="1" x14ac:dyDescent="0.2">
      <c r="A61" s="9" t="e">
        <f t="shared" si="2"/>
        <v>#REF!</v>
      </c>
      <c r="B61" s="32"/>
      <c r="C61" s="10">
        <f t="shared" si="3"/>
        <v>7</v>
      </c>
      <c r="D61" s="28">
        <v>9.2212399999999999</v>
      </c>
      <c r="E61" s="28">
        <v>7.35534</v>
      </c>
      <c r="F61" s="28">
        <v>6.8938800000000002</v>
      </c>
      <c r="G61" s="28">
        <v>6.7799500000000004</v>
      </c>
      <c r="H61" s="28">
        <v>6.6560100000000002</v>
      </c>
      <c r="I61" s="28">
        <v>6.6244199999999998</v>
      </c>
      <c r="J61" s="28">
        <v>6.4996200000000002</v>
      </c>
      <c r="K61" s="28">
        <v>6.3501899999999996</v>
      </c>
      <c r="L61" s="28">
        <v>6.1060800000000004</v>
      </c>
      <c r="M61" s="28">
        <v>5.3558399999999997</v>
      </c>
      <c r="N61" s="28">
        <v>4.1268000000000002</v>
      </c>
    </row>
    <row r="62" spans="1:19" ht="10.5" customHeight="1" x14ac:dyDescent="0.2">
      <c r="A62" s="9" t="e">
        <f t="shared" si="2"/>
        <v>#REF!</v>
      </c>
      <c r="B62" s="32"/>
      <c r="C62" s="10">
        <f t="shared" si="3"/>
        <v>8</v>
      </c>
      <c r="D62" s="28">
        <v>9.2232299999999992</v>
      </c>
      <c r="E62" s="28">
        <v>7.3567299999999998</v>
      </c>
      <c r="F62" s="28">
        <v>6.8951399999999996</v>
      </c>
      <c r="G62" s="28">
        <v>6.7811899999999996</v>
      </c>
      <c r="H62" s="28">
        <v>6.6572199999999997</v>
      </c>
      <c r="I62" s="28">
        <v>6.6256300000000001</v>
      </c>
      <c r="J62" s="28">
        <v>6.5007999999999999</v>
      </c>
      <c r="K62" s="28">
        <v>6.3513500000000001</v>
      </c>
      <c r="L62" s="28">
        <v>6.1071999999999997</v>
      </c>
      <c r="M62" s="28">
        <v>5.3568100000000003</v>
      </c>
      <c r="N62" s="28">
        <v>4.1275599999999999</v>
      </c>
    </row>
    <row r="63" spans="1:19" s="13" customFormat="1" ht="10.5" customHeight="1" x14ac:dyDescent="0.2">
      <c r="A63" s="9" t="e">
        <f t="shared" si="2"/>
        <v>#REF!</v>
      </c>
      <c r="B63" s="33"/>
      <c r="C63" s="29">
        <f t="shared" si="3"/>
        <v>9</v>
      </c>
      <c r="D63" s="30">
        <v>9.2252100000000006</v>
      </c>
      <c r="E63" s="30">
        <v>7.3581200000000004</v>
      </c>
      <c r="F63" s="30">
        <v>6.8963999999999999</v>
      </c>
      <c r="G63" s="30">
        <v>6.7824200000000001</v>
      </c>
      <c r="H63" s="30">
        <v>6.6584399999999997</v>
      </c>
      <c r="I63" s="30">
        <v>6.6268399999999996</v>
      </c>
      <c r="J63" s="30">
        <v>6.5019799999999996</v>
      </c>
      <c r="K63" s="30">
        <v>6.3525</v>
      </c>
      <c r="L63" s="30">
        <v>6.1083100000000004</v>
      </c>
      <c r="M63" s="30">
        <v>5.3577899999999996</v>
      </c>
      <c r="N63" s="30">
        <v>4.1283099999999999</v>
      </c>
    </row>
    <row r="64" spans="1:19" s="13" customFormat="1" ht="10.5" customHeight="1" x14ac:dyDescent="0.2">
      <c r="A64" s="9" t="e">
        <f t="shared" si="2"/>
        <v>#REF!</v>
      </c>
      <c r="B64" s="33"/>
      <c r="C64" s="12">
        <f t="shared" si="3"/>
        <v>10</v>
      </c>
      <c r="D64" s="28">
        <v>9.2271999999999998</v>
      </c>
      <c r="E64" s="28">
        <v>7.3595100000000002</v>
      </c>
      <c r="F64" s="28">
        <v>6.8976499999999996</v>
      </c>
      <c r="G64" s="28">
        <v>6.7836600000000002</v>
      </c>
      <c r="H64" s="28">
        <v>6.6596500000000001</v>
      </c>
      <c r="I64" s="28">
        <v>6.6280400000000004</v>
      </c>
      <c r="J64" s="28">
        <v>6.5031699999999999</v>
      </c>
      <c r="K64" s="28">
        <v>6.3536599999999996</v>
      </c>
      <c r="L64" s="28">
        <v>6.1094200000000001</v>
      </c>
      <c r="M64" s="28">
        <v>5.3587699999999998</v>
      </c>
      <c r="N64" s="28">
        <v>4.12906</v>
      </c>
    </row>
    <row r="65" spans="1:14" s="15" customFormat="1" ht="10.5" customHeight="1" x14ac:dyDescent="0.2">
      <c r="A65" s="16" t="e">
        <f t="shared" si="2"/>
        <v>#REF!</v>
      </c>
      <c r="B65" s="34"/>
      <c r="C65" s="12">
        <f t="shared" si="3"/>
        <v>11</v>
      </c>
      <c r="D65" s="28">
        <v>9.2291799999999995</v>
      </c>
      <c r="E65" s="28">
        <v>7.3609</v>
      </c>
      <c r="F65" s="28">
        <v>6.8989099999999999</v>
      </c>
      <c r="G65" s="28">
        <v>6.7849000000000004</v>
      </c>
      <c r="H65" s="28">
        <v>6.6608599999999996</v>
      </c>
      <c r="I65" s="28">
        <v>6.6292499999999999</v>
      </c>
      <c r="J65" s="28">
        <v>6.5043499999999996</v>
      </c>
      <c r="K65" s="28">
        <v>6.3548200000000001</v>
      </c>
      <c r="L65" s="28">
        <v>6.1105400000000003</v>
      </c>
      <c r="M65" s="28">
        <v>5.3597400000000004</v>
      </c>
      <c r="N65" s="28">
        <v>4.12981</v>
      </c>
    </row>
    <row r="66" spans="1:14" s="15" customFormat="1" ht="10.5" customHeight="1" x14ac:dyDescent="0.2">
      <c r="A66" s="16" t="e">
        <f t="shared" si="2"/>
        <v>#REF!</v>
      </c>
      <c r="B66" s="34"/>
      <c r="C66" s="29">
        <f t="shared" si="3"/>
        <v>12</v>
      </c>
      <c r="D66" s="30">
        <v>9.2311700000000005</v>
      </c>
      <c r="E66" s="30">
        <v>7.3622899999999998</v>
      </c>
      <c r="F66" s="30">
        <v>6.9001700000000001</v>
      </c>
      <c r="G66" s="30">
        <v>6.78613</v>
      </c>
      <c r="H66" s="30">
        <v>6.6620799999999996</v>
      </c>
      <c r="I66" s="30">
        <v>6.6304600000000002</v>
      </c>
      <c r="J66" s="30">
        <v>6.5055399999999999</v>
      </c>
      <c r="K66" s="30">
        <v>6.3559799999999997</v>
      </c>
      <c r="L66" s="30">
        <v>6.11165</v>
      </c>
      <c r="M66" s="30">
        <v>5.3607199999999997</v>
      </c>
      <c r="N66" s="30">
        <v>4.1305699999999996</v>
      </c>
    </row>
    <row r="67" spans="1:14" s="15" customFormat="1" ht="10.5" customHeight="1" x14ac:dyDescent="0.2">
      <c r="A67" s="16" t="e">
        <f t="shared" si="2"/>
        <v>#REF!</v>
      </c>
      <c r="B67" s="34"/>
      <c r="C67" s="12">
        <f t="shared" si="3"/>
        <v>13</v>
      </c>
      <c r="D67" s="28">
        <v>9.2331599999999998</v>
      </c>
      <c r="E67" s="28">
        <v>7.3636799999999996</v>
      </c>
      <c r="F67" s="28">
        <v>6.9014199999999999</v>
      </c>
      <c r="G67" s="28">
        <v>6.7873700000000001</v>
      </c>
      <c r="H67" s="28">
        <v>6.6632899999999999</v>
      </c>
      <c r="I67" s="28">
        <v>6.6316699999999997</v>
      </c>
      <c r="J67" s="28">
        <v>6.5067199999999996</v>
      </c>
      <c r="K67" s="28">
        <v>6.3571299999999997</v>
      </c>
      <c r="L67" s="28">
        <v>6.1127599999999997</v>
      </c>
      <c r="M67" s="28">
        <v>5.3616999999999999</v>
      </c>
      <c r="N67" s="28">
        <v>4.1313199999999997</v>
      </c>
    </row>
    <row r="68" spans="1:14" s="15" customFormat="1" ht="10.5" customHeight="1" x14ac:dyDescent="0.2">
      <c r="A68" s="17" t="e">
        <f t="shared" si="2"/>
        <v>#REF!</v>
      </c>
      <c r="B68" s="34"/>
      <c r="C68" s="12">
        <f t="shared" si="3"/>
        <v>14</v>
      </c>
      <c r="D68" s="28">
        <v>9.2351399999999995</v>
      </c>
      <c r="E68" s="28">
        <v>7.3650700000000002</v>
      </c>
      <c r="F68" s="28">
        <v>6.9026800000000001</v>
      </c>
      <c r="G68" s="28">
        <v>6.7885999999999997</v>
      </c>
      <c r="H68" s="28">
        <v>6.6645000000000003</v>
      </c>
      <c r="I68" s="28">
        <v>6.6328800000000001</v>
      </c>
      <c r="J68" s="28">
        <v>6.5079099999999999</v>
      </c>
      <c r="K68" s="28">
        <v>6.3582900000000002</v>
      </c>
      <c r="L68" s="28">
        <v>6.11388</v>
      </c>
      <c r="M68" s="28">
        <v>5.3626699999999996</v>
      </c>
      <c r="N68" s="28">
        <v>4.1320699999999997</v>
      </c>
    </row>
    <row r="69" spans="1:14" s="15" customFormat="1" ht="10.5" customHeight="1" x14ac:dyDescent="0.2">
      <c r="A69" s="17" t="e">
        <f t="shared" si="2"/>
        <v>#REF!</v>
      </c>
      <c r="B69" s="34"/>
      <c r="C69" s="29">
        <f t="shared" si="3"/>
        <v>15</v>
      </c>
      <c r="D69" s="30">
        <v>9.2371300000000005</v>
      </c>
      <c r="E69" s="30">
        <v>7.36646</v>
      </c>
      <c r="F69" s="30">
        <v>6.9039400000000004</v>
      </c>
      <c r="G69" s="30">
        <v>6.7898399999999999</v>
      </c>
      <c r="H69" s="30">
        <v>6.6657200000000003</v>
      </c>
      <c r="I69" s="30">
        <v>6.63408</v>
      </c>
      <c r="J69" s="30">
        <v>6.5091000000000001</v>
      </c>
      <c r="K69" s="30">
        <v>6.3594499999999998</v>
      </c>
      <c r="L69" s="30">
        <v>6.1149899999999997</v>
      </c>
      <c r="M69" s="30">
        <v>5.3636499999999998</v>
      </c>
      <c r="N69" s="30">
        <v>4.1328199999999997</v>
      </c>
    </row>
    <row r="70" spans="1:14" s="15" customFormat="1" ht="10.5" customHeight="1" x14ac:dyDescent="0.2">
      <c r="A70" s="17" t="e">
        <f t="shared" si="2"/>
        <v>#REF!</v>
      </c>
      <c r="B70" s="34"/>
      <c r="C70" s="12">
        <f>C69+1</f>
        <v>16</v>
      </c>
      <c r="D70" s="28">
        <v>9.2391199999999998</v>
      </c>
      <c r="E70" s="28">
        <v>7.3678499999999998</v>
      </c>
      <c r="F70" s="28">
        <v>6.9051999999999998</v>
      </c>
      <c r="G70" s="28">
        <v>6.79108</v>
      </c>
      <c r="H70" s="28">
        <v>6.6669299999999998</v>
      </c>
      <c r="I70" s="28">
        <v>6.6352900000000004</v>
      </c>
      <c r="J70" s="28">
        <v>6.5102799999999998</v>
      </c>
      <c r="K70" s="28">
        <v>6.3606100000000003</v>
      </c>
      <c r="L70" s="28">
        <v>6.1161099999999999</v>
      </c>
      <c r="M70" s="28">
        <v>5.36463</v>
      </c>
      <c r="N70" s="28">
        <v>4.1335800000000003</v>
      </c>
    </row>
    <row r="71" spans="1:14" s="15" customFormat="1" ht="10.5" customHeight="1" x14ac:dyDescent="0.2">
      <c r="A71" s="17" t="e">
        <f t="shared" si="2"/>
        <v>#REF!</v>
      </c>
      <c r="B71" s="34"/>
      <c r="C71" s="12">
        <f t="shared" si="3"/>
        <v>17</v>
      </c>
      <c r="D71" s="28">
        <v>9.2410999999999994</v>
      </c>
      <c r="E71" s="28">
        <v>7.3692399999999996</v>
      </c>
      <c r="F71" s="28">
        <v>6.90646</v>
      </c>
      <c r="G71" s="28">
        <v>6.7923200000000001</v>
      </c>
      <c r="H71" s="28">
        <v>6.6681499999999998</v>
      </c>
      <c r="I71" s="28">
        <v>6.6364999999999998</v>
      </c>
      <c r="J71" s="28">
        <v>6.5114700000000001</v>
      </c>
      <c r="K71" s="28">
        <v>6.3617699999999999</v>
      </c>
      <c r="L71" s="28">
        <v>6.1172199999999997</v>
      </c>
      <c r="M71" s="28">
        <v>5.3656100000000002</v>
      </c>
      <c r="N71" s="28">
        <v>4.1343300000000003</v>
      </c>
    </row>
    <row r="72" spans="1:14" s="15" customFormat="1" ht="10.5" customHeight="1" x14ac:dyDescent="0.2">
      <c r="A72" s="17" t="e">
        <f t="shared" si="2"/>
        <v>#REF!</v>
      </c>
      <c r="B72" s="34"/>
      <c r="C72" s="29">
        <f t="shared" si="3"/>
        <v>18</v>
      </c>
      <c r="D72" s="30">
        <v>9.2430900000000005</v>
      </c>
      <c r="E72" s="30">
        <v>7.3706300000000002</v>
      </c>
      <c r="F72" s="30">
        <v>6.9077099999999998</v>
      </c>
      <c r="G72" s="30">
        <v>6.7935499999999998</v>
      </c>
      <c r="H72" s="30">
        <v>6.6693600000000002</v>
      </c>
      <c r="I72" s="30">
        <v>6.6377100000000002</v>
      </c>
      <c r="J72" s="30">
        <v>6.5126499999999998</v>
      </c>
      <c r="K72" s="30">
        <v>6.3629300000000004</v>
      </c>
      <c r="L72" s="30">
        <v>6.1183300000000003</v>
      </c>
      <c r="M72" s="30">
        <v>5.3665799999999999</v>
      </c>
      <c r="N72" s="30">
        <v>4.1350800000000003</v>
      </c>
    </row>
    <row r="73" spans="1:14" s="15" customFormat="1" ht="10.5" customHeight="1" x14ac:dyDescent="0.2">
      <c r="A73" s="17" t="e">
        <f t="shared" si="2"/>
        <v>#REF!</v>
      </c>
      <c r="B73" s="34"/>
      <c r="C73" s="12">
        <f t="shared" si="3"/>
        <v>19</v>
      </c>
      <c r="D73" s="28">
        <v>9.2450799999999997</v>
      </c>
      <c r="E73" s="28">
        <v>7.3720299999999996</v>
      </c>
      <c r="F73" s="28">
        <v>6.9089700000000001</v>
      </c>
      <c r="G73" s="28">
        <v>6.7947899999999999</v>
      </c>
      <c r="H73" s="28">
        <v>6.6705800000000002</v>
      </c>
      <c r="I73" s="28">
        <v>6.6389199999999997</v>
      </c>
      <c r="J73" s="28">
        <v>6.5138400000000001</v>
      </c>
      <c r="K73" s="28">
        <v>6.36409</v>
      </c>
      <c r="L73" s="28">
        <v>6.1194499999999996</v>
      </c>
      <c r="M73" s="28">
        <v>5.3675600000000001</v>
      </c>
      <c r="N73" s="28">
        <v>4.13584</v>
      </c>
    </row>
    <row r="74" spans="1:14" s="15" customFormat="1" ht="10.5" customHeight="1" x14ac:dyDescent="0.2">
      <c r="A74" s="17" t="e">
        <f t="shared" si="2"/>
        <v>#REF!</v>
      </c>
      <c r="B74" s="34"/>
      <c r="C74" s="12">
        <f t="shared" si="3"/>
        <v>20</v>
      </c>
      <c r="D74" s="28">
        <v>9.2470700000000008</v>
      </c>
      <c r="E74" s="28">
        <v>7.3734200000000003</v>
      </c>
      <c r="F74" s="28">
        <v>6.9102300000000003</v>
      </c>
      <c r="G74" s="28">
        <v>6.79603</v>
      </c>
      <c r="H74" s="28">
        <v>6.6717899999999997</v>
      </c>
      <c r="I74" s="28">
        <v>6.6401300000000001</v>
      </c>
      <c r="J74" s="28">
        <v>6.5150300000000003</v>
      </c>
      <c r="K74" s="28">
        <v>6.3652499999999996</v>
      </c>
      <c r="L74" s="28">
        <v>6.1205600000000002</v>
      </c>
      <c r="M74" s="28">
        <v>5.3685400000000003</v>
      </c>
      <c r="N74" s="28">
        <v>4.13659</v>
      </c>
    </row>
    <row r="75" spans="1:14" s="15" customFormat="1" ht="10.5" customHeight="1" x14ac:dyDescent="0.2">
      <c r="A75" s="17" t="e">
        <f t="shared" si="2"/>
        <v>#REF!</v>
      </c>
      <c r="B75" s="34"/>
      <c r="C75" s="29">
        <f t="shared" si="3"/>
        <v>21</v>
      </c>
      <c r="D75" s="30">
        <v>9.2490600000000001</v>
      </c>
      <c r="E75" s="30">
        <v>7.3748100000000001</v>
      </c>
      <c r="F75" s="30">
        <v>6.9114899999999997</v>
      </c>
      <c r="G75" s="30">
        <v>6.7972700000000001</v>
      </c>
      <c r="H75" s="30">
        <v>6.6730099999999997</v>
      </c>
      <c r="I75" s="30">
        <v>6.6413399999999996</v>
      </c>
      <c r="J75" s="30">
        <v>6.5162199999999997</v>
      </c>
      <c r="K75" s="30">
        <v>6.3664100000000001</v>
      </c>
      <c r="L75" s="30">
        <v>6.1216799999999996</v>
      </c>
      <c r="M75" s="30">
        <v>5.3695199999999996</v>
      </c>
      <c r="N75" s="30">
        <v>4.13734</v>
      </c>
    </row>
    <row r="76" spans="1:14" s="15" customFormat="1" ht="10.5" customHeight="1" x14ac:dyDescent="0.2">
      <c r="A76" s="17" t="e">
        <f t="shared" si="2"/>
        <v>#REF!</v>
      </c>
      <c r="B76" s="34"/>
      <c r="C76" s="12">
        <f t="shared" si="3"/>
        <v>22</v>
      </c>
      <c r="D76" s="28">
        <v>9.2510499999999993</v>
      </c>
      <c r="E76" s="28">
        <v>7.3761999999999999</v>
      </c>
      <c r="F76" s="28">
        <v>6.91275</v>
      </c>
      <c r="G76" s="28">
        <v>6.7985100000000003</v>
      </c>
      <c r="H76" s="28">
        <v>6.67422</v>
      </c>
      <c r="I76" s="28">
        <v>6.64255</v>
      </c>
      <c r="J76" s="28">
        <v>6.5174000000000003</v>
      </c>
      <c r="K76" s="28">
        <v>6.3675699999999997</v>
      </c>
      <c r="L76" s="28">
        <v>6.1227999999999998</v>
      </c>
      <c r="M76" s="28">
        <v>5.3704999999999998</v>
      </c>
      <c r="N76" s="28">
        <v>4.1380999999999997</v>
      </c>
    </row>
    <row r="77" spans="1:14" s="15" customFormat="1" ht="10.5" customHeight="1" x14ac:dyDescent="0.2">
      <c r="A77" s="17" t="e">
        <f t="shared" si="2"/>
        <v>#REF!</v>
      </c>
      <c r="B77" s="34"/>
      <c r="C77" s="12">
        <f t="shared" si="3"/>
        <v>23</v>
      </c>
      <c r="D77" s="28">
        <v>9.2530400000000004</v>
      </c>
      <c r="E77" s="28">
        <v>7.3776000000000002</v>
      </c>
      <c r="F77" s="28">
        <v>6.9140100000000002</v>
      </c>
      <c r="G77" s="28">
        <v>6.7997500000000004</v>
      </c>
      <c r="H77" s="28">
        <v>6.67544</v>
      </c>
      <c r="I77" s="28">
        <v>6.6437600000000003</v>
      </c>
      <c r="J77" s="28">
        <v>6.5185899999999997</v>
      </c>
      <c r="K77" s="28">
        <v>6.3687300000000002</v>
      </c>
      <c r="L77" s="28">
        <v>6.1239100000000004</v>
      </c>
      <c r="M77" s="28">
        <v>5.3714700000000004</v>
      </c>
      <c r="N77" s="28">
        <v>4.1388499999999997</v>
      </c>
    </row>
    <row r="78" spans="1:14" s="15" customFormat="1" ht="10.5" customHeight="1" x14ac:dyDescent="0.2">
      <c r="A78" s="17" t="e">
        <f t="shared" si="2"/>
        <v>#REF!</v>
      </c>
      <c r="B78" s="34"/>
      <c r="C78" s="29">
        <f t="shared" si="3"/>
        <v>24</v>
      </c>
      <c r="D78" s="30">
        <v>9.2550299999999996</v>
      </c>
      <c r="E78" s="30">
        <v>7.3789899999999999</v>
      </c>
      <c r="F78" s="30">
        <v>6.9152699999999996</v>
      </c>
      <c r="G78" s="30">
        <v>6.80098</v>
      </c>
      <c r="H78" s="30">
        <v>6.67666</v>
      </c>
      <c r="I78" s="30">
        <v>6.6449699999999998</v>
      </c>
      <c r="J78" s="30">
        <v>6.5197799999999999</v>
      </c>
      <c r="K78" s="30">
        <v>6.3698899999999998</v>
      </c>
      <c r="L78" s="30">
        <v>6.1250299999999998</v>
      </c>
      <c r="M78" s="30">
        <v>5.3724499999999997</v>
      </c>
      <c r="N78" s="30">
        <v>4.1396100000000002</v>
      </c>
    </row>
    <row r="79" spans="1:14" s="15" customFormat="1" ht="10.5" customHeight="1" x14ac:dyDescent="0.2">
      <c r="A79" s="17" t="e">
        <f t="shared" si="2"/>
        <v>#REF!</v>
      </c>
      <c r="B79" s="34"/>
      <c r="C79" s="12">
        <f t="shared" si="3"/>
        <v>25</v>
      </c>
      <c r="D79" s="28">
        <v>9.2570200000000007</v>
      </c>
      <c r="E79" s="28">
        <v>7.3803799999999997</v>
      </c>
      <c r="F79" s="28">
        <v>6.9165299999999998</v>
      </c>
      <c r="G79" s="28">
        <v>6.8022200000000002</v>
      </c>
      <c r="H79" s="28">
        <v>6.6778700000000004</v>
      </c>
      <c r="I79" s="28">
        <v>6.6461800000000002</v>
      </c>
      <c r="J79" s="28">
        <v>6.5209700000000002</v>
      </c>
      <c r="K79" s="28">
        <v>6.3710500000000003</v>
      </c>
      <c r="L79" s="28">
        <v>6.1261400000000004</v>
      </c>
      <c r="M79" s="28">
        <v>5.3734299999999999</v>
      </c>
      <c r="N79" s="28">
        <v>4.1403600000000003</v>
      </c>
    </row>
    <row r="80" spans="1:14" s="15" customFormat="1" ht="10.5" customHeight="1" x14ac:dyDescent="0.2">
      <c r="A80" s="17" t="e">
        <f t="shared" si="2"/>
        <v>#REF!</v>
      </c>
      <c r="B80" s="34"/>
      <c r="C80" s="12">
        <f t="shared" si="3"/>
        <v>26</v>
      </c>
      <c r="D80" s="28">
        <v>9.2590199999999996</v>
      </c>
      <c r="E80" s="28">
        <v>7.38178</v>
      </c>
      <c r="F80" s="28">
        <v>6.9177900000000001</v>
      </c>
      <c r="G80" s="28">
        <v>6.8034600000000003</v>
      </c>
      <c r="H80" s="28">
        <v>6.6790900000000004</v>
      </c>
      <c r="I80" s="28">
        <v>6.6473899999999997</v>
      </c>
      <c r="J80" s="28">
        <v>6.5221499999999999</v>
      </c>
      <c r="K80" s="28">
        <v>6.3722099999999999</v>
      </c>
      <c r="L80" s="28">
        <v>6.1272599999999997</v>
      </c>
      <c r="M80" s="28">
        <v>5.3744100000000001</v>
      </c>
      <c r="N80" s="28">
        <v>4.1411199999999999</v>
      </c>
    </row>
    <row r="81" spans="1:14" s="15" customFormat="1" ht="10.5" customHeight="1" x14ac:dyDescent="0.2">
      <c r="A81" s="17" t="e">
        <f t="shared" si="2"/>
        <v>#REF!</v>
      </c>
      <c r="B81" s="34"/>
      <c r="C81" s="29">
        <f t="shared" si="3"/>
        <v>27</v>
      </c>
      <c r="D81" s="30">
        <v>9.2610100000000006</v>
      </c>
      <c r="E81" s="30">
        <v>7.3831699999999998</v>
      </c>
      <c r="F81" s="30">
        <v>6.9190500000000004</v>
      </c>
      <c r="G81" s="30">
        <v>6.8047000000000004</v>
      </c>
      <c r="H81" s="30">
        <v>6.6803100000000004</v>
      </c>
      <c r="I81" s="30">
        <v>6.6486000000000001</v>
      </c>
      <c r="J81" s="30">
        <v>6.5233400000000001</v>
      </c>
      <c r="K81" s="30">
        <v>6.3733700000000004</v>
      </c>
      <c r="L81" s="30">
        <v>6.1283799999999999</v>
      </c>
      <c r="M81" s="30">
        <v>5.3753900000000003</v>
      </c>
      <c r="N81" s="30">
        <v>4.1418699999999999</v>
      </c>
    </row>
    <row r="82" spans="1:14" s="15" customFormat="1" ht="10.5" customHeight="1" x14ac:dyDescent="0.2">
      <c r="A82" s="17" t="e">
        <f t="shared" si="2"/>
        <v>#REF!</v>
      </c>
      <c r="B82" s="34"/>
      <c r="C82" s="12">
        <f t="shared" si="3"/>
        <v>28</v>
      </c>
      <c r="D82" s="28">
        <v>9.2629999999999999</v>
      </c>
      <c r="E82" s="28">
        <v>7.3845599999999996</v>
      </c>
      <c r="F82" s="28">
        <v>6.9203099999999997</v>
      </c>
      <c r="G82" s="28">
        <v>6.8059399999999997</v>
      </c>
      <c r="H82" s="28">
        <v>6.6815300000000004</v>
      </c>
      <c r="I82" s="28">
        <v>6.6498200000000001</v>
      </c>
      <c r="J82" s="28">
        <v>6.5245300000000004</v>
      </c>
      <c r="K82" s="28">
        <v>6.37453</v>
      </c>
      <c r="L82" s="28">
        <v>6.1294899999999997</v>
      </c>
      <c r="M82" s="28">
        <v>5.3763699999999996</v>
      </c>
      <c r="N82" s="28">
        <v>4.14262</v>
      </c>
    </row>
    <row r="83" spans="1:14" s="13" customFormat="1" ht="10.5" customHeight="1" x14ac:dyDescent="0.2">
      <c r="B83" s="33"/>
      <c r="C83" s="12"/>
      <c r="D83" s="32"/>
      <c r="E83" s="32"/>
      <c r="F83" s="32"/>
      <c r="G83" s="32"/>
      <c r="H83" s="32"/>
      <c r="I83" s="32"/>
      <c r="J83" s="32"/>
      <c r="K83" s="32"/>
      <c r="L83" s="32"/>
      <c r="M83" s="32"/>
    </row>
    <row r="84" spans="1:14" s="13" customFormat="1" ht="10.5" customHeight="1" x14ac:dyDescent="0.2">
      <c r="B84" s="33"/>
      <c r="C84" s="12"/>
      <c r="D84" s="32"/>
      <c r="E84" s="32"/>
      <c r="F84" s="32"/>
      <c r="G84" s="32"/>
      <c r="H84" s="32"/>
      <c r="I84" s="32"/>
      <c r="J84" s="32"/>
      <c r="K84" s="32"/>
      <c r="L84" s="32"/>
      <c r="M84" s="32"/>
    </row>
  </sheetData>
  <phoneticPr fontId="2" type="noConversion"/>
  <printOptions horizontalCentered="1" verticalCentered="1"/>
  <pageMargins left="0.51181102362204722" right="0.51181102362204722" top="0.49" bottom="0.64" header="0.37" footer="0.34"/>
  <pageSetup paperSize="9" scale="95" orientation="landscape" horizontalDpi="4294967292" verticalDpi="200" r:id="rId1"/>
  <headerFooter alignWithMargins="0">
    <oddFooter>&amp;C&amp;"Times New Roman,Regular"Blaðsíða&amp;"Helv,Regular" &amp;"Times New Roman,Regular"&amp;P af &amp;N</oddFooter>
  </headerFooter>
  <drawing r:id="rId2"/>
  <legacyDrawing r:id="rId3"/>
  <oleObjects>
    <mc:AlternateContent xmlns:mc="http://schemas.openxmlformats.org/markup-compatibility/2006">
      <mc:Choice Requires="x14">
        <oleObject progId="Paint.Picture" shapeId="2050" r:id="rId4">
          <objectPr defaultSize="0" autoPict="0" r:id="rId5">
            <anchor moveWithCells="1">
              <from>
                <xdr:col>0</xdr:col>
                <xdr:colOff>0</xdr:colOff>
                <xdr:row>0</xdr:row>
                <xdr:rowOff>9525</xdr:rowOff>
              </from>
              <to>
                <xdr:col>2</xdr:col>
                <xdr:colOff>352425</xdr:colOff>
                <xdr:row>3</xdr:row>
                <xdr:rowOff>66675</xdr:rowOff>
              </to>
            </anchor>
          </objectPr>
        </oleObject>
      </mc:Choice>
      <mc:Fallback>
        <oleObject progId="Paint.Picture" shapeId="2050" r:id="rId4"/>
      </mc:Fallback>
    </mc:AlternateContent>
    <mc:AlternateContent xmlns:mc="http://schemas.openxmlformats.org/markup-compatibility/2006">
      <mc:Choice Requires="x14">
        <oleObject progId="Paint.Picture" shapeId="2051" r:id="rId6">
          <objectPr defaultSize="0" autoPict="0" r:id="rId5">
            <anchor moveWithCells="1">
              <from>
                <xdr:col>0</xdr:col>
                <xdr:colOff>0</xdr:colOff>
                <xdr:row>0</xdr:row>
                <xdr:rowOff>9525</xdr:rowOff>
              </from>
              <to>
                <xdr:col>2</xdr:col>
                <xdr:colOff>352425</xdr:colOff>
                <xdr:row>3</xdr:row>
                <xdr:rowOff>66675</xdr:rowOff>
              </to>
            </anchor>
          </objectPr>
        </oleObject>
      </mc:Choice>
      <mc:Fallback>
        <oleObject progId="Paint.Picture" shapeId="2051" r:id="rId6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7</vt:i4>
      </vt:variant>
    </vt:vector>
  </HeadingPairs>
  <TitlesOfParts>
    <vt:vector size="8" baseType="lpstr">
      <vt:lpstr>Verð ágúst 2015</vt:lpstr>
      <vt:lpstr>Dags_visit_naest</vt:lpstr>
      <vt:lpstr>LVT</vt:lpstr>
      <vt:lpstr>NVT</vt:lpstr>
      <vt:lpstr>'Verð ágúst 2015'!Print_Area</vt:lpstr>
      <vt:lpstr>'Verð ágúst 2015'!Print_Titles</vt:lpstr>
      <vt:lpstr>Verdb_raun</vt:lpstr>
      <vt:lpstr>verdbspa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Reiknað verð húsbréfa</dc:title>
  <dc:creator>Ásbjörn Þorleifsson</dc:creator>
  <cp:lastModifiedBy>Sigrún Ásta Magnúsdóttir</cp:lastModifiedBy>
  <cp:lastPrinted>2001-12-12T16:53:54Z</cp:lastPrinted>
  <dcterms:created xsi:type="dcterms:W3CDTF">1995-11-01T15:58:49Z</dcterms:created>
  <dcterms:modified xsi:type="dcterms:W3CDTF">2015-07-23T13:21:38Z</dcterms:modified>
</cp:coreProperties>
</file>