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5\"/>
    </mc:Choice>
  </mc:AlternateContent>
  <bookViews>
    <workbookView xWindow="-15" yWindow="165" windowWidth="15120" windowHeight="6240"/>
  </bookViews>
  <sheets>
    <sheet name="Verð desember 2015" sheetId="1" r:id="rId1"/>
  </sheets>
  <externalReferences>
    <externalReference r:id="rId2"/>
  </externalReferences>
  <definedNames>
    <definedName name="Dags_visit_naest">'Verð desember 2015'!$A$14</definedName>
    <definedName name="LVT">'Verð desember 2015'!$C$9</definedName>
    <definedName name="NVT">'Verð desember 2015'!$C$10</definedName>
    <definedName name="NvtNæstaMánaðar">#REF!</definedName>
    <definedName name="NvtÞessaMánaðar">#REF!</definedName>
    <definedName name="_xlnm.Print_Area" localSheetId="0">'Verð desember 2015'!$B$7:$N$44,'Verð desember 2015'!$B$46:$N$82</definedName>
    <definedName name="_xlnm.Print_Titles" localSheetId="0">'Verð desember 2015'!$1:$5</definedName>
    <definedName name="Verdb_raun">'Verð desember 2015'!$C$14</definedName>
    <definedName name="verdbspa">'Verð desember 2015'!$C$13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B55" i="1" l="1"/>
  <c r="B14" i="1"/>
  <c r="B53" i="1" s="1"/>
  <c r="A14" i="1"/>
  <c r="A55" i="1" s="1"/>
  <c r="L4" i="1"/>
  <c r="J4" i="1"/>
  <c r="D4" i="1"/>
  <c r="J3" i="1"/>
  <c r="F3" i="1"/>
  <c r="A16" i="1" l="1"/>
  <c r="A21" i="1"/>
  <c r="A18" i="1"/>
  <c r="A82" i="1"/>
  <c r="A78" i="1"/>
  <c r="A74" i="1"/>
  <c r="A70" i="1"/>
  <c r="A66" i="1"/>
  <c r="A81" i="1"/>
  <c r="A77" i="1"/>
  <c r="A73" i="1"/>
  <c r="A69" i="1"/>
  <c r="A79" i="1"/>
  <c r="A75" i="1"/>
  <c r="A71" i="1"/>
  <c r="A67" i="1"/>
  <c r="A63" i="1"/>
  <c r="A59" i="1"/>
  <c r="A65" i="1"/>
  <c r="A62" i="1"/>
  <c r="A60" i="1"/>
  <c r="A80" i="1"/>
  <c r="A68" i="1"/>
  <c r="A57" i="1"/>
  <c r="A56" i="1"/>
  <c r="A72" i="1"/>
  <c r="A64" i="1"/>
  <c r="A58" i="1"/>
  <c r="A20" i="1"/>
  <c r="A17" i="1"/>
  <c r="A19" i="1"/>
  <c r="A61" i="1"/>
  <c r="A76" i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</calcChain>
</file>

<file path=xl/sharedStrings.xml><?xml version="1.0" encoding="utf-8"?>
<sst xmlns="http://schemas.openxmlformats.org/spreadsheetml/2006/main" count="39" uniqueCount="33">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</sst>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&quot;Dagnr.&quot;dd"/>
    <numFmt numFmtId="169" formatCode="dd/\ \ mmmm"/>
    <numFmt numFmtId="170" formatCode="0.00000"/>
    <numFmt numFmtId="171" formatCode="yyyy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6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8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4" fillId="0" borderId="0" xfId="0" applyNumberFormat="1" applyFont="1" applyAlignment="1">
      <alignment horizontal="left" wrapText="1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4</xdr:col>
      <xdr:colOff>56575</xdr:colOff>
      <xdr:row>4</xdr:row>
      <xdr:rowOff>21411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5"/>
    </sheetNames>
    <sheetDataSet>
      <sheetData sheetId="0">
        <row r="4">
          <cell r="D4">
            <v>430.6</v>
          </cell>
        </row>
        <row r="5">
          <cell r="D5">
            <v>42272</v>
          </cell>
        </row>
        <row r="8">
          <cell r="D8">
            <v>42306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9" workbookViewId="0">
      <selection activeCell="E38" sqref="E38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>
        <v>42339</v>
      </c>
      <c r="I1" s="35">
        <v>42278</v>
      </c>
    </row>
    <row r="2" spans="1:14" ht="15" customHeight="1" thickBot="1" x14ac:dyDescent="0.25">
      <c r="K2" s="2" t="s">
        <v>24</v>
      </c>
      <c r="L2" s="3">
        <v>42339</v>
      </c>
    </row>
    <row r="3" spans="1:14" ht="18.75" customHeight="1" thickTop="1" x14ac:dyDescent="0.2">
      <c r="F3" s="22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2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3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8536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432.3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-3.4999999999999476E-3</v>
      </c>
      <c r="D13" s="8"/>
      <c r="N13" s="25"/>
    </row>
    <row r="14" spans="1:14" ht="11.1" customHeight="1" x14ac:dyDescent="0.2">
      <c r="A14" s="26">
        <f>IF(DAY([1]Forsendur!D5)&lt;1,32,DAY([1]Forsendur!D5))</f>
        <v>25</v>
      </c>
      <c r="B14" s="1" t="str">
        <f>IF(C14&lt;0,"Lækkun vísitölu","Hækkun vísitölu")</f>
        <v>Lækkun vísitölu</v>
      </c>
      <c r="C14" s="7">
        <v>-3.5000000000000001E-3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-3.4999999999999476E-3</v>
      </c>
      <c r="B16" s="27" t="s">
        <v>26</v>
      </c>
      <c r="C16" s="4">
        <v>1</v>
      </c>
      <c r="D16" s="28">
        <v>13.572839999999999</v>
      </c>
      <c r="E16" s="28">
        <v>11.98315</v>
      </c>
      <c r="F16" s="28">
        <v>12.48124</v>
      </c>
      <c r="G16" s="28">
        <v>12.23155</v>
      </c>
      <c r="H16" s="28">
        <v>11.601610000000001</v>
      </c>
      <c r="I16" s="28">
        <v>10.88372</v>
      </c>
      <c r="J16" s="28">
        <v>10.719609999999999</v>
      </c>
      <c r="K16" s="28">
        <v>10.55138</v>
      </c>
      <c r="L16" s="28">
        <v>10.23963</v>
      </c>
      <c r="M16" s="28">
        <v>10.02716</v>
      </c>
      <c r="N16" s="28">
        <v>9.7172800000000006</v>
      </c>
    </row>
    <row r="17" spans="1:14" ht="10.5" customHeight="1" x14ac:dyDescent="0.2">
      <c r="A17" s="9">
        <f t="shared" ref="A17:A43" si="0">IF(Dags_visit_naest&gt;C17,verdbspa,Verdb_raun)</f>
        <v>-3.4999999999999476E-3</v>
      </c>
      <c r="B17" s="10"/>
      <c r="C17" s="4">
        <v>2</v>
      </c>
      <c r="D17" s="28">
        <v>13.573359999999999</v>
      </c>
      <c r="E17" s="28">
        <v>11.983610000000001</v>
      </c>
      <c r="F17" s="28">
        <v>12.4818</v>
      </c>
      <c r="G17" s="28">
        <v>12.232100000000001</v>
      </c>
      <c r="H17" s="28">
        <v>11.602130000000001</v>
      </c>
      <c r="I17" s="28">
        <v>10.884209999999999</v>
      </c>
      <c r="J17" s="28">
        <v>10.7201</v>
      </c>
      <c r="K17" s="28">
        <v>10.55186</v>
      </c>
      <c r="L17" s="28">
        <v>10.24009</v>
      </c>
      <c r="M17" s="28">
        <v>10.027609999999999</v>
      </c>
      <c r="N17" s="28">
        <v>9.7177100000000003</v>
      </c>
    </row>
    <row r="18" spans="1:14" ht="10.5" customHeight="1" x14ac:dyDescent="0.2">
      <c r="A18" s="9">
        <f t="shared" si="0"/>
        <v>-3.4999999999999476E-3</v>
      </c>
      <c r="B18" s="10"/>
      <c r="C18" s="29">
        <v>3</v>
      </c>
      <c r="D18" s="30">
        <v>13.573880000000001</v>
      </c>
      <c r="E18" s="30">
        <v>11.984069999999999</v>
      </c>
      <c r="F18" s="30">
        <v>12.48236</v>
      </c>
      <c r="G18" s="30">
        <v>12.23265</v>
      </c>
      <c r="H18" s="30">
        <v>11.602650000000001</v>
      </c>
      <c r="I18" s="30">
        <v>10.8847</v>
      </c>
      <c r="J18" s="30">
        <v>10.72058</v>
      </c>
      <c r="K18" s="30">
        <v>10.55233</v>
      </c>
      <c r="L18" s="30">
        <v>10.240550000000001</v>
      </c>
      <c r="M18" s="30">
        <v>10.02806</v>
      </c>
      <c r="N18" s="30">
        <v>9.7181499999999996</v>
      </c>
    </row>
    <row r="19" spans="1:14" ht="10.5" customHeight="1" x14ac:dyDescent="0.2">
      <c r="A19" s="9">
        <f t="shared" si="0"/>
        <v>-3.4999999999999476E-3</v>
      </c>
      <c r="B19" s="10"/>
      <c r="C19" s="4">
        <v>4</v>
      </c>
      <c r="D19" s="28">
        <v>13.574400000000001</v>
      </c>
      <c r="E19" s="28">
        <v>11.984529999999999</v>
      </c>
      <c r="F19" s="28">
        <v>12.48292</v>
      </c>
      <c r="G19" s="28">
        <v>12.2332</v>
      </c>
      <c r="H19" s="28">
        <v>11.60317</v>
      </c>
      <c r="I19" s="28">
        <v>10.88519</v>
      </c>
      <c r="J19" s="28">
        <v>10.72106</v>
      </c>
      <c r="K19" s="28">
        <v>10.552809999999999</v>
      </c>
      <c r="L19" s="28">
        <v>10.241009999999999</v>
      </c>
      <c r="M19" s="28">
        <v>10.028510000000001</v>
      </c>
      <c r="N19" s="28">
        <v>9.7185900000000007</v>
      </c>
    </row>
    <row r="20" spans="1:14" ht="10.5" customHeight="1" x14ac:dyDescent="0.2">
      <c r="A20" s="9">
        <f t="shared" si="0"/>
        <v>-3.4999999999999476E-3</v>
      </c>
      <c r="B20" s="10"/>
      <c r="C20" s="4">
        <v>5</v>
      </c>
      <c r="D20" s="28">
        <v>13.574920000000001</v>
      </c>
      <c r="E20" s="28">
        <v>11.98499</v>
      </c>
      <c r="F20" s="28">
        <v>12.48348</v>
      </c>
      <c r="G20" s="28">
        <v>12.233750000000001</v>
      </c>
      <c r="H20" s="28">
        <v>11.60369</v>
      </c>
      <c r="I20" s="28">
        <v>10.885680000000001</v>
      </c>
      <c r="J20" s="28">
        <v>10.721539999999999</v>
      </c>
      <c r="K20" s="28">
        <v>10.553280000000001</v>
      </c>
      <c r="L20" s="28">
        <v>10.24147</v>
      </c>
      <c r="M20" s="28">
        <v>10.02896</v>
      </c>
      <c r="N20" s="28">
        <v>9.7190300000000001</v>
      </c>
    </row>
    <row r="21" spans="1:14" s="13" customFormat="1" ht="10.5" customHeight="1" x14ac:dyDescent="0.2">
      <c r="A21" s="11">
        <f t="shared" si="0"/>
        <v>-3.4999999999999476E-3</v>
      </c>
      <c r="B21" s="12"/>
      <c r="C21" s="29">
        <v>6</v>
      </c>
      <c r="D21" s="30">
        <v>13.57544</v>
      </c>
      <c r="E21" s="30">
        <v>11.98545</v>
      </c>
      <c r="F21" s="30">
        <v>12.48404</v>
      </c>
      <c r="G21" s="30">
        <v>12.234299999999999</v>
      </c>
      <c r="H21" s="30">
        <v>11.60422</v>
      </c>
      <c r="I21" s="30">
        <v>10.88617</v>
      </c>
      <c r="J21" s="30">
        <v>10.72203</v>
      </c>
      <c r="K21" s="30">
        <v>10.55376</v>
      </c>
      <c r="L21" s="30">
        <v>10.24193</v>
      </c>
      <c r="M21" s="30">
        <v>10.02941</v>
      </c>
      <c r="N21" s="30">
        <v>9.7194599999999998</v>
      </c>
    </row>
    <row r="22" spans="1:14" ht="10.5" customHeight="1" x14ac:dyDescent="0.2">
      <c r="A22" s="9">
        <f t="shared" si="0"/>
        <v>-3.4999999999999476E-3</v>
      </c>
      <c r="B22" s="10"/>
      <c r="C22" s="4">
        <v>7</v>
      </c>
      <c r="D22" s="28">
        <v>13.57597</v>
      </c>
      <c r="E22" s="28">
        <v>11.985910000000001</v>
      </c>
      <c r="F22" s="28">
        <v>12.48461</v>
      </c>
      <c r="G22" s="28">
        <v>12.23485</v>
      </c>
      <c r="H22" s="28">
        <v>11.60474</v>
      </c>
      <c r="I22" s="28">
        <v>10.886659999999999</v>
      </c>
      <c r="J22" s="28">
        <v>10.72251</v>
      </c>
      <c r="K22" s="28">
        <v>10.55423</v>
      </c>
      <c r="L22" s="28">
        <v>10.24239</v>
      </c>
      <c r="M22" s="28">
        <v>10.029870000000001</v>
      </c>
      <c r="N22" s="28">
        <v>9.7199000000000009</v>
      </c>
    </row>
    <row r="23" spans="1:14" ht="10.5" customHeight="1" x14ac:dyDescent="0.2">
      <c r="A23" s="9">
        <f t="shared" si="0"/>
        <v>-3.4999999999999476E-3</v>
      </c>
      <c r="B23" s="10"/>
      <c r="C23" s="4">
        <v>8</v>
      </c>
      <c r="D23" s="28">
        <v>13.57649</v>
      </c>
      <c r="E23" s="28">
        <v>11.986370000000001</v>
      </c>
      <c r="F23" s="28">
        <v>12.48517</v>
      </c>
      <c r="G23" s="28">
        <v>12.2354</v>
      </c>
      <c r="H23" s="28">
        <v>11.605259999999999</v>
      </c>
      <c r="I23" s="28">
        <v>10.88715</v>
      </c>
      <c r="J23" s="28">
        <v>10.722989999999999</v>
      </c>
      <c r="K23" s="28">
        <v>10.55471</v>
      </c>
      <c r="L23" s="28">
        <v>10.242850000000001</v>
      </c>
      <c r="M23" s="28">
        <v>10.03032</v>
      </c>
      <c r="N23" s="28">
        <v>9.7203400000000002</v>
      </c>
    </row>
    <row r="24" spans="1:14" s="13" customFormat="1" ht="10.5" customHeight="1" x14ac:dyDescent="0.2">
      <c r="A24" s="9">
        <f t="shared" si="0"/>
        <v>-3.4999999999999476E-3</v>
      </c>
      <c r="B24" s="10"/>
      <c r="C24" s="29">
        <v>9</v>
      </c>
      <c r="D24" s="30">
        <v>13.57701</v>
      </c>
      <c r="E24" s="30">
        <v>11.986829999999999</v>
      </c>
      <c r="F24" s="30">
        <v>12.48573</v>
      </c>
      <c r="G24" s="30">
        <v>12.235950000000001</v>
      </c>
      <c r="H24" s="30">
        <v>11.605779999999999</v>
      </c>
      <c r="I24" s="30">
        <v>10.887639999999999</v>
      </c>
      <c r="J24" s="30">
        <v>10.723470000000001</v>
      </c>
      <c r="K24" s="30">
        <v>10.55518</v>
      </c>
      <c r="L24" s="30">
        <v>10.243309999999999</v>
      </c>
      <c r="M24" s="30">
        <v>10.03077</v>
      </c>
      <c r="N24" s="30">
        <v>9.7207799999999995</v>
      </c>
    </row>
    <row r="25" spans="1:14" s="13" customFormat="1" ht="10.5" customHeight="1" x14ac:dyDescent="0.2">
      <c r="A25" s="9">
        <f t="shared" si="0"/>
        <v>-3.4999999999999476E-3</v>
      </c>
      <c r="B25" s="10"/>
      <c r="C25" s="31">
        <v>10</v>
      </c>
      <c r="D25" s="28">
        <v>13.577529999999999</v>
      </c>
      <c r="E25" s="28">
        <v>11.98729</v>
      </c>
      <c r="F25" s="28">
        <v>12.48629</v>
      </c>
      <c r="G25" s="28">
        <v>12.236510000000001</v>
      </c>
      <c r="H25" s="28">
        <v>11.606299999999999</v>
      </c>
      <c r="I25" s="28">
        <v>10.88813</v>
      </c>
      <c r="J25" s="28">
        <v>10.72395</v>
      </c>
      <c r="K25" s="28">
        <v>10.55566</v>
      </c>
      <c r="L25" s="28">
        <v>10.24377</v>
      </c>
      <c r="M25" s="28">
        <v>10.031219999999999</v>
      </c>
      <c r="N25" s="28">
        <v>9.7212099999999992</v>
      </c>
    </row>
    <row r="26" spans="1:14" s="15" customFormat="1" ht="10.5" customHeight="1" x14ac:dyDescent="0.2">
      <c r="A26" s="9">
        <f t="shared" si="0"/>
        <v>-3.4999999999999476E-3</v>
      </c>
      <c r="B26" s="14"/>
      <c r="C26" s="31">
        <v>11</v>
      </c>
      <c r="D26" s="28">
        <v>13.578049999999999</v>
      </c>
      <c r="E26" s="28">
        <v>11.98775</v>
      </c>
      <c r="F26" s="28">
        <v>12.48685</v>
      </c>
      <c r="G26" s="28">
        <v>12.23706</v>
      </c>
      <c r="H26" s="28">
        <v>11.60683</v>
      </c>
      <c r="I26" s="28">
        <v>10.88862</v>
      </c>
      <c r="J26" s="28">
        <v>10.72444</v>
      </c>
      <c r="K26" s="28">
        <v>10.55613</v>
      </c>
      <c r="L26" s="28">
        <v>10.24423</v>
      </c>
      <c r="M26" s="28">
        <v>10.03167</v>
      </c>
      <c r="N26" s="28">
        <v>9.7216500000000003</v>
      </c>
    </row>
    <row r="27" spans="1:14" s="15" customFormat="1" ht="10.5" customHeight="1" x14ac:dyDescent="0.2">
      <c r="A27" s="16">
        <f t="shared" si="0"/>
        <v>-3.4999999999999476E-3</v>
      </c>
      <c r="B27" s="14"/>
      <c r="C27" s="29">
        <v>12</v>
      </c>
      <c r="D27" s="30">
        <v>13.578580000000001</v>
      </c>
      <c r="E27" s="30">
        <v>11.98821</v>
      </c>
      <c r="F27" s="30">
        <v>12.487410000000001</v>
      </c>
      <c r="G27" s="30">
        <v>12.23761</v>
      </c>
      <c r="H27" s="30">
        <v>11.60735</v>
      </c>
      <c r="I27" s="30">
        <v>10.889110000000001</v>
      </c>
      <c r="J27" s="30">
        <v>10.724919999999999</v>
      </c>
      <c r="K27" s="30">
        <v>10.556609999999999</v>
      </c>
      <c r="L27" s="30">
        <v>10.2447</v>
      </c>
      <c r="M27" s="30">
        <v>10.032120000000001</v>
      </c>
      <c r="N27" s="30">
        <v>9.7220899999999997</v>
      </c>
    </row>
    <row r="28" spans="1:14" s="15" customFormat="1" ht="10.5" customHeight="1" x14ac:dyDescent="0.2">
      <c r="A28" s="16">
        <f t="shared" si="0"/>
        <v>-3.4999999999999476E-3</v>
      </c>
      <c r="B28" s="14"/>
      <c r="C28" s="31">
        <v>13</v>
      </c>
      <c r="D28" s="28">
        <v>13.5791</v>
      </c>
      <c r="E28" s="28">
        <v>11.988670000000001</v>
      </c>
      <c r="F28" s="28">
        <v>12.48798</v>
      </c>
      <c r="G28" s="28">
        <v>12.238160000000001</v>
      </c>
      <c r="H28" s="28">
        <v>11.60787</v>
      </c>
      <c r="I28" s="28">
        <v>10.8896</v>
      </c>
      <c r="J28" s="28">
        <v>10.7254</v>
      </c>
      <c r="K28" s="28">
        <v>10.557079999999999</v>
      </c>
      <c r="L28" s="28">
        <v>10.24516</v>
      </c>
      <c r="M28" s="28">
        <v>10.03257</v>
      </c>
      <c r="N28" s="28">
        <v>9.7225300000000008</v>
      </c>
    </row>
    <row r="29" spans="1:14" s="15" customFormat="1" ht="10.5" customHeight="1" x14ac:dyDescent="0.2">
      <c r="A29" s="17">
        <f t="shared" si="0"/>
        <v>-3.4999999999999476E-3</v>
      </c>
      <c r="B29" s="14"/>
      <c r="C29" s="31">
        <v>14</v>
      </c>
      <c r="D29" s="28">
        <v>13.57962</v>
      </c>
      <c r="E29" s="28">
        <v>11.989129999999999</v>
      </c>
      <c r="F29" s="28">
        <v>12.48854</v>
      </c>
      <c r="G29" s="28">
        <v>12.238709999999999</v>
      </c>
      <c r="H29" s="28">
        <v>11.60839</v>
      </c>
      <c r="I29" s="28">
        <v>10.890090000000001</v>
      </c>
      <c r="J29" s="28">
        <v>10.72588</v>
      </c>
      <c r="K29" s="28">
        <v>10.55756</v>
      </c>
      <c r="L29" s="28">
        <v>10.245620000000001</v>
      </c>
      <c r="M29" s="28">
        <v>10.03303</v>
      </c>
      <c r="N29" s="28">
        <v>9.7229600000000005</v>
      </c>
    </row>
    <row r="30" spans="1:14" s="15" customFormat="1" ht="10.5" customHeight="1" x14ac:dyDescent="0.2">
      <c r="A30" s="17">
        <f t="shared" si="0"/>
        <v>-3.4999999999999476E-3</v>
      </c>
      <c r="B30" s="14"/>
      <c r="C30" s="29">
        <v>15</v>
      </c>
      <c r="D30" s="30">
        <v>13.58014</v>
      </c>
      <c r="E30" s="30">
        <v>11.98959</v>
      </c>
      <c r="F30" s="30">
        <v>12.489100000000001</v>
      </c>
      <c r="G30" s="30">
        <v>12.23926</v>
      </c>
      <c r="H30" s="30">
        <v>11.60891</v>
      </c>
      <c r="I30" s="30">
        <v>10.89058</v>
      </c>
      <c r="J30" s="30">
        <v>10.726369999999999</v>
      </c>
      <c r="K30" s="30">
        <v>10.55803</v>
      </c>
      <c r="L30" s="30">
        <v>10.246079999999999</v>
      </c>
      <c r="M30" s="30">
        <v>10.033480000000001</v>
      </c>
      <c r="N30" s="30">
        <v>9.7233999999999998</v>
      </c>
    </row>
    <row r="31" spans="1:14" s="15" customFormat="1" ht="10.5" customHeight="1" x14ac:dyDescent="0.2">
      <c r="A31" s="17">
        <f t="shared" si="0"/>
        <v>-3.4999999999999476E-3</v>
      </c>
      <c r="C31" s="31">
        <v>16</v>
      </c>
      <c r="D31" s="28">
        <v>13.58066</v>
      </c>
      <c r="E31" s="28">
        <v>11.99005</v>
      </c>
      <c r="F31" s="28">
        <v>12.489660000000001</v>
      </c>
      <c r="G31" s="28">
        <v>12.23981</v>
      </c>
      <c r="H31" s="28">
        <v>11.609439999999999</v>
      </c>
      <c r="I31" s="28">
        <v>10.891069999999999</v>
      </c>
      <c r="J31" s="28">
        <v>10.726850000000001</v>
      </c>
      <c r="K31" s="28">
        <v>10.55851</v>
      </c>
      <c r="L31" s="28">
        <v>10.24654</v>
      </c>
      <c r="M31" s="28">
        <v>10.03393</v>
      </c>
      <c r="N31" s="28">
        <v>9.7238399999999992</v>
      </c>
    </row>
    <row r="32" spans="1:14" s="15" customFormat="1" ht="10.5" customHeight="1" x14ac:dyDescent="0.2">
      <c r="A32" s="17">
        <f t="shared" si="0"/>
        <v>-3.4999999999999476E-3</v>
      </c>
      <c r="C32" s="31">
        <v>17</v>
      </c>
      <c r="D32" s="28">
        <v>13.58118</v>
      </c>
      <c r="E32" s="28">
        <v>11.99052</v>
      </c>
      <c r="F32" s="28">
        <v>12.490220000000001</v>
      </c>
      <c r="G32" s="28">
        <v>12.240360000000001</v>
      </c>
      <c r="H32" s="28">
        <v>11.609959999999999</v>
      </c>
      <c r="I32" s="28">
        <v>10.89156</v>
      </c>
      <c r="J32" s="28">
        <v>10.72733</v>
      </c>
      <c r="K32" s="28">
        <v>10.55898</v>
      </c>
      <c r="L32" s="28">
        <v>10.247</v>
      </c>
      <c r="M32" s="28">
        <v>10.034380000000001</v>
      </c>
      <c r="N32" s="28">
        <v>9.7242700000000006</v>
      </c>
    </row>
    <row r="33" spans="1:19" s="15" customFormat="1" ht="10.5" customHeight="1" x14ac:dyDescent="0.2">
      <c r="A33" s="17">
        <f t="shared" si="0"/>
        <v>-3.4999999999999476E-3</v>
      </c>
      <c r="C33" s="29">
        <v>18</v>
      </c>
      <c r="D33" s="30">
        <v>13.581709999999999</v>
      </c>
      <c r="E33" s="30">
        <v>11.99098</v>
      </c>
      <c r="F33" s="30">
        <v>12.490790000000001</v>
      </c>
      <c r="G33" s="30">
        <v>12.24091</v>
      </c>
      <c r="H33" s="30">
        <v>11.610480000000001</v>
      </c>
      <c r="I33" s="30">
        <v>10.892049999999999</v>
      </c>
      <c r="J33" s="30">
        <v>10.72781</v>
      </c>
      <c r="K33" s="30">
        <v>10.55946</v>
      </c>
      <c r="L33" s="30">
        <v>10.24746</v>
      </c>
      <c r="M33" s="30">
        <v>10.034829999999999</v>
      </c>
      <c r="N33" s="30">
        <v>9.72471</v>
      </c>
    </row>
    <row r="34" spans="1:19" s="15" customFormat="1" ht="10.5" customHeight="1" x14ac:dyDescent="0.2">
      <c r="A34" s="17">
        <f t="shared" si="0"/>
        <v>-3.4999999999999476E-3</v>
      </c>
      <c r="C34" s="31">
        <v>19</v>
      </c>
      <c r="D34" s="28">
        <v>13.582229999999999</v>
      </c>
      <c r="E34" s="28">
        <v>11.991440000000001</v>
      </c>
      <c r="F34" s="28">
        <v>12.491350000000001</v>
      </c>
      <c r="G34" s="28">
        <v>12.24146</v>
      </c>
      <c r="H34" s="28">
        <v>11.611000000000001</v>
      </c>
      <c r="I34" s="28">
        <v>10.89254</v>
      </c>
      <c r="J34" s="28">
        <v>10.728300000000001</v>
      </c>
      <c r="K34" s="28">
        <v>10.55993</v>
      </c>
      <c r="L34" s="28">
        <v>10.247920000000001</v>
      </c>
      <c r="M34" s="28">
        <v>10.03528</v>
      </c>
      <c r="N34" s="28">
        <v>9.7251499999999993</v>
      </c>
    </row>
    <row r="35" spans="1:19" s="15" customFormat="1" ht="10.5" customHeight="1" x14ac:dyDescent="0.2">
      <c r="A35" s="17">
        <f t="shared" si="0"/>
        <v>-3.4999999999999476E-3</v>
      </c>
      <c r="C35" s="31">
        <v>20</v>
      </c>
      <c r="D35" s="28">
        <v>13.582750000000001</v>
      </c>
      <c r="E35" s="28">
        <v>11.991899999999999</v>
      </c>
      <c r="F35" s="28">
        <v>12.491910000000001</v>
      </c>
      <c r="G35" s="28">
        <v>12.242010000000001</v>
      </c>
      <c r="H35" s="28">
        <v>11.61153</v>
      </c>
      <c r="I35" s="28">
        <v>10.89303</v>
      </c>
      <c r="J35" s="28">
        <v>10.72878</v>
      </c>
      <c r="K35" s="28">
        <v>10.560409999999999</v>
      </c>
      <c r="L35" s="28">
        <v>10.248379999999999</v>
      </c>
      <c r="M35" s="28">
        <v>10.035729999999999</v>
      </c>
      <c r="N35" s="28">
        <v>9.7255900000000004</v>
      </c>
    </row>
    <row r="36" spans="1:19" s="15" customFormat="1" ht="10.5" customHeight="1" x14ac:dyDescent="0.2">
      <c r="A36" s="17">
        <f t="shared" si="0"/>
        <v>-3.4999999999999476E-3</v>
      </c>
      <c r="C36" s="29">
        <v>21</v>
      </c>
      <c r="D36" s="30">
        <v>13.583270000000001</v>
      </c>
      <c r="E36" s="30">
        <v>11.99236</v>
      </c>
      <c r="F36" s="30">
        <v>12.492470000000001</v>
      </c>
      <c r="G36" s="30">
        <v>12.242559999999999</v>
      </c>
      <c r="H36" s="30">
        <v>11.61205</v>
      </c>
      <c r="I36" s="30">
        <v>10.893520000000001</v>
      </c>
      <c r="J36" s="30">
        <v>10.72926</v>
      </c>
      <c r="K36" s="30">
        <v>10.560879999999999</v>
      </c>
      <c r="L36" s="30">
        <v>10.24884</v>
      </c>
      <c r="M36" s="30">
        <v>10.03619</v>
      </c>
      <c r="N36" s="30">
        <v>9.7260200000000001</v>
      </c>
    </row>
    <row r="37" spans="1:19" s="15" customFormat="1" ht="10.5" customHeight="1" x14ac:dyDescent="0.2">
      <c r="A37" s="17">
        <f t="shared" si="0"/>
        <v>-3.4999999999999476E-3</v>
      </c>
      <c r="C37" s="31">
        <v>22</v>
      </c>
      <c r="D37" s="28">
        <v>13.58379</v>
      </c>
      <c r="E37" s="28">
        <v>11.99282</v>
      </c>
      <c r="F37" s="28">
        <v>12.493029999999999</v>
      </c>
      <c r="G37" s="28">
        <v>12.24311</v>
      </c>
      <c r="H37" s="28">
        <v>11.61257</v>
      </c>
      <c r="I37" s="28">
        <v>10.89401</v>
      </c>
      <c r="J37" s="28">
        <v>10.729749999999999</v>
      </c>
      <c r="K37" s="28">
        <v>10.561360000000001</v>
      </c>
      <c r="L37" s="28">
        <v>10.249309999999999</v>
      </c>
      <c r="M37" s="28">
        <v>10.03664</v>
      </c>
      <c r="N37" s="28">
        <v>9.7264599999999994</v>
      </c>
      <c r="P37" s="28"/>
      <c r="Q37" s="28"/>
    </row>
    <row r="38" spans="1:19" s="15" customFormat="1" ht="10.5" customHeight="1" x14ac:dyDescent="0.2">
      <c r="A38" s="17">
        <f t="shared" si="0"/>
        <v>-3.4999999999999476E-3</v>
      </c>
      <c r="C38" s="31">
        <v>23</v>
      </c>
      <c r="D38" s="28">
        <v>13.58432</v>
      </c>
      <c r="E38" s="28">
        <v>11.99328</v>
      </c>
      <c r="F38" s="28">
        <v>12.493600000000001</v>
      </c>
      <c r="G38" s="28">
        <v>12.24366</v>
      </c>
      <c r="H38" s="28">
        <v>11.61309</v>
      </c>
      <c r="I38" s="28">
        <v>10.894500000000001</v>
      </c>
      <c r="J38" s="28">
        <v>10.730230000000001</v>
      </c>
      <c r="K38" s="28">
        <v>10.56183</v>
      </c>
      <c r="L38" s="28">
        <v>10.24977</v>
      </c>
      <c r="M38" s="28">
        <v>10.037089999999999</v>
      </c>
      <c r="N38" s="28">
        <v>9.7269000000000005</v>
      </c>
    </row>
    <row r="39" spans="1:19" s="15" customFormat="1" ht="10.5" customHeight="1" x14ac:dyDescent="0.2">
      <c r="A39" s="17">
        <f t="shared" si="0"/>
        <v>-3.4999999999999476E-3</v>
      </c>
      <c r="C39" s="29">
        <v>24</v>
      </c>
      <c r="D39" s="30">
        <v>13.58484</v>
      </c>
      <c r="E39" s="30">
        <v>11.993740000000001</v>
      </c>
      <c r="F39" s="30">
        <v>12.494160000000001</v>
      </c>
      <c r="G39" s="30">
        <v>12.244210000000001</v>
      </c>
      <c r="H39" s="30">
        <v>11.613619999999999</v>
      </c>
      <c r="I39" s="30">
        <v>10.89499</v>
      </c>
      <c r="J39" s="30">
        <v>10.73071</v>
      </c>
      <c r="K39" s="30">
        <v>10.56231</v>
      </c>
      <c r="L39" s="30">
        <v>10.25023</v>
      </c>
      <c r="M39" s="30">
        <v>10.03754</v>
      </c>
      <c r="N39" s="30">
        <v>9.7273399999999999</v>
      </c>
    </row>
    <row r="40" spans="1:19" s="15" customFormat="1" ht="10.5" customHeight="1" x14ac:dyDescent="0.2">
      <c r="A40" s="17">
        <f t="shared" si="0"/>
        <v>-3.5000000000000001E-3</v>
      </c>
      <c r="C40" s="31">
        <v>25</v>
      </c>
      <c r="D40" s="28">
        <v>13.58536</v>
      </c>
      <c r="E40" s="28">
        <v>11.994199999999999</v>
      </c>
      <c r="F40" s="28">
        <v>12.494719999999999</v>
      </c>
      <c r="G40" s="28">
        <v>12.244770000000001</v>
      </c>
      <c r="H40" s="28">
        <v>11.614140000000001</v>
      </c>
      <c r="I40" s="28">
        <v>10.895479999999999</v>
      </c>
      <c r="J40" s="28">
        <v>10.73119</v>
      </c>
      <c r="K40" s="28">
        <v>10.56278</v>
      </c>
      <c r="L40" s="28">
        <v>10.250690000000001</v>
      </c>
      <c r="M40" s="28">
        <v>10.037990000000001</v>
      </c>
      <c r="N40" s="28">
        <v>9.7277799999999992</v>
      </c>
    </row>
    <row r="41" spans="1:19" s="15" customFormat="1" ht="10.5" customHeight="1" x14ac:dyDescent="0.2">
      <c r="A41" s="17">
        <f t="shared" si="0"/>
        <v>-3.5000000000000001E-3</v>
      </c>
      <c r="C41" s="31">
        <v>26</v>
      </c>
      <c r="D41" s="28">
        <v>13.58588</v>
      </c>
      <c r="E41" s="28">
        <v>11.99466</v>
      </c>
      <c r="F41" s="28">
        <v>12.495279999999999</v>
      </c>
      <c r="G41" s="28">
        <v>12.24532</v>
      </c>
      <c r="H41" s="28">
        <v>11.614660000000001</v>
      </c>
      <c r="I41" s="28">
        <v>10.89597</v>
      </c>
      <c r="J41" s="28">
        <v>10.731680000000001</v>
      </c>
      <c r="K41" s="28">
        <v>10.56326</v>
      </c>
      <c r="L41" s="28">
        <v>10.251150000000001</v>
      </c>
      <c r="M41" s="28">
        <v>10.03844</v>
      </c>
      <c r="N41" s="28">
        <v>9.7282100000000007</v>
      </c>
    </row>
    <row r="42" spans="1:19" s="15" customFormat="1" ht="10.5" customHeight="1" x14ac:dyDescent="0.2">
      <c r="A42" s="17">
        <f t="shared" si="0"/>
        <v>-3.5000000000000001E-3</v>
      </c>
      <c r="C42" s="29">
        <v>27</v>
      </c>
      <c r="D42" s="30">
        <v>13.586399999999999</v>
      </c>
      <c r="E42" s="30">
        <v>11.99512</v>
      </c>
      <c r="F42" s="30">
        <v>12.495839999999999</v>
      </c>
      <c r="G42" s="30">
        <v>12.24587</v>
      </c>
      <c r="H42" s="30">
        <v>11.615180000000001</v>
      </c>
      <c r="I42" s="30">
        <v>10.896459999999999</v>
      </c>
      <c r="J42" s="30">
        <v>10.73216</v>
      </c>
      <c r="K42" s="30">
        <v>10.56373</v>
      </c>
      <c r="L42" s="30">
        <v>10.251609999999999</v>
      </c>
      <c r="M42" s="30">
        <v>10.03889</v>
      </c>
      <c r="N42" s="30">
        <v>9.72865</v>
      </c>
    </row>
    <row r="43" spans="1:19" s="15" customFormat="1" ht="10.5" customHeight="1" x14ac:dyDescent="0.2">
      <c r="A43" s="17">
        <f t="shared" si="0"/>
        <v>-3.5000000000000001E-3</v>
      </c>
      <c r="C43" s="31">
        <v>28</v>
      </c>
      <c r="D43" s="28">
        <v>13.586930000000001</v>
      </c>
      <c r="E43" s="28">
        <v>11.99558</v>
      </c>
      <c r="F43" s="28">
        <v>12.496409999999999</v>
      </c>
      <c r="G43" s="28">
        <v>12.246420000000001</v>
      </c>
      <c r="H43" s="28">
        <v>11.61571</v>
      </c>
      <c r="I43" s="28">
        <v>10.89695</v>
      </c>
      <c r="J43" s="28">
        <v>10.73264</v>
      </c>
      <c r="K43" s="28">
        <v>10.564209999999999</v>
      </c>
      <c r="L43" s="28">
        <v>10.25207</v>
      </c>
      <c r="M43" s="28">
        <v>10.039350000000001</v>
      </c>
      <c r="N43" s="28">
        <v>9.7290899999999993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8536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36">
        <v>432.3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-3.4999999999999476E-3</v>
      </c>
    </row>
    <row r="53" spans="1:19" ht="11.1" customHeight="1" x14ac:dyDescent="0.2">
      <c r="A53" s="18"/>
      <c r="B53" s="1" t="str">
        <f>B14</f>
        <v>Lækkun vísitölu</v>
      </c>
      <c r="C53" s="7">
        <v>-3.5000000000000001E-3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>
        <f t="shared" ref="A55:A82" si="1">IF(Dags_visit_naest&gt;C55,verdbspa,Verdb_raun)</f>
        <v>-3.4999999999999476E-3</v>
      </c>
      <c r="B55" s="27" t="str">
        <f>B16</f>
        <v>Dagsetning...</v>
      </c>
      <c r="C55" s="10">
        <v>1</v>
      </c>
      <c r="D55" s="28">
        <v>9.44679</v>
      </c>
      <c r="E55" s="28">
        <v>7.5126600000000003</v>
      </c>
      <c r="F55" s="28">
        <v>7.0360199999999997</v>
      </c>
      <c r="G55" s="28">
        <v>6.91974</v>
      </c>
      <c r="H55" s="28">
        <v>6.7932399999999999</v>
      </c>
      <c r="I55" s="28">
        <v>6.7610000000000001</v>
      </c>
      <c r="J55" s="28">
        <v>6.6336199999999996</v>
      </c>
      <c r="K55" s="28">
        <v>6.4815699999999996</v>
      </c>
      <c r="L55" s="28">
        <v>6.2324099999999998</v>
      </c>
      <c r="M55" s="28">
        <v>5.4666499999999996</v>
      </c>
      <c r="N55" s="28">
        <v>4.21218</v>
      </c>
    </row>
    <row r="56" spans="1:19" ht="10.5" customHeight="1" x14ac:dyDescent="0.2">
      <c r="A56" s="9">
        <f t="shared" si="1"/>
        <v>-3.4999999999999476E-3</v>
      </c>
      <c r="B56" s="32"/>
      <c r="C56" s="10">
        <v>2</v>
      </c>
      <c r="D56" s="28">
        <v>9.4472100000000001</v>
      </c>
      <c r="E56" s="28">
        <v>7.5128000000000004</v>
      </c>
      <c r="F56" s="28">
        <v>7.0361099999999999</v>
      </c>
      <c r="G56" s="28">
        <v>6.9198199999999996</v>
      </c>
      <c r="H56" s="28">
        <v>6.7933199999999996</v>
      </c>
      <c r="I56" s="28">
        <v>6.7610799999999998</v>
      </c>
      <c r="J56" s="28">
        <v>6.6337000000000002</v>
      </c>
      <c r="K56" s="28">
        <v>6.4816500000000001</v>
      </c>
      <c r="L56" s="28">
        <v>6.2324900000000003</v>
      </c>
      <c r="M56" s="28">
        <v>5.46671</v>
      </c>
      <c r="N56" s="28">
        <v>4.2122299999999999</v>
      </c>
    </row>
    <row r="57" spans="1:19" ht="10.5" customHeight="1" x14ac:dyDescent="0.2">
      <c r="A57" s="9">
        <f t="shared" si="1"/>
        <v>-3.4999999999999476E-3</v>
      </c>
      <c r="B57" s="32"/>
      <c r="C57" s="29">
        <v>3</v>
      </c>
      <c r="D57" s="30">
        <v>9.4476399999999998</v>
      </c>
      <c r="E57" s="30">
        <v>7.5129400000000004</v>
      </c>
      <c r="F57" s="30">
        <v>7.0361900000000004</v>
      </c>
      <c r="G57" s="30">
        <v>6.9199099999999998</v>
      </c>
      <c r="H57" s="30">
        <v>6.7934099999999997</v>
      </c>
      <c r="I57" s="30">
        <v>6.7611699999999999</v>
      </c>
      <c r="J57" s="30">
        <v>6.6337799999999998</v>
      </c>
      <c r="K57" s="30">
        <v>6.4817200000000001</v>
      </c>
      <c r="L57" s="30">
        <v>6.2325600000000003</v>
      </c>
      <c r="M57" s="30">
        <v>5.46678</v>
      </c>
      <c r="N57" s="30">
        <v>4.2122900000000003</v>
      </c>
    </row>
    <row r="58" spans="1:19" ht="10.5" customHeight="1" x14ac:dyDescent="0.2">
      <c r="A58" s="9">
        <f t="shared" si="1"/>
        <v>-3.4999999999999476E-3</v>
      </c>
      <c r="B58" s="32"/>
      <c r="C58" s="10">
        <v>4</v>
      </c>
      <c r="D58" s="28">
        <v>9.4480599999999999</v>
      </c>
      <c r="E58" s="28">
        <v>7.5130800000000004</v>
      </c>
      <c r="F58" s="28">
        <v>7.03627</v>
      </c>
      <c r="G58" s="28">
        <v>6.9199900000000003</v>
      </c>
      <c r="H58" s="28">
        <v>6.7934900000000003</v>
      </c>
      <c r="I58" s="28">
        <v>6.7612500000000004</v>
      </c>
      <c r="J58" s="28">
        <v>6.6338600000000003</v>
      </c>
      <c r="K58" s="28">
        <v>6.4817999999999998</v>
      </c>
      <c r="L58" s="28">
        <v>6.23264</v>
      </c>
      <c r="M58" s="28">
        <v>5.4668400000000004</v>
      </c>
      <c r="N58" s="28">
        <v>4.2123400000000002</v>
      </c>
    </row>
    <row r="59" spans="1:19" ht="10.5" customHeight="1" x14ac:dyDescent="0.2">
      <c r="A59" s="9">
        <f t="shared" si="1"/>
        <v>-3.4999999999999476E-3</v>
      </c>
      <c r="B59" s="32"/>
      <c r="C59" s="10">
        <v>5</v>
      </c>
      <c r="D59" s="28">
        <v>9.4484899999999996</v>
      </c>
      <c r="E59" s="28">
        <v>7.5132199999999996</v>
      </c>
      <c r="F59" s="28">
        <v>7.0363600000000002</v>
      </c>
      <c r="G59" s="28">
        <v>6.9200699999999999</v>
      </c>
      <c r="H59" s="28">
        <v>6.7935699999999999</v>
      </c>
      <c r="I59" s="28">
        <v>6.7613300000000001</v>
      </c>
      <c r="J59" s="28">
        <v>6.6339399999999999</v>
      </c>
      <c r="K59" s="28">
        <v>6.4818800000000003</v>
      </c>
      <c r="L59" s="28">
        <v>6.23271</v>
      </c>
      <c r="M59" s="28">
        <v>5.4669100000000004</v>
      </c>
      <c r="N59" s="28">
        <v>4.2123900000000001</v>
      </c>
    </row>
    <row r="60" spans="1:19" ht="10.5" customHeight="1" x14ac:dyDescent="0.2">
      <c r="A60" s="9">
        <f t="shared" si="1"/>
        <v>-3.4999999999999476E-3</v>
      </c>
      <c r="B60" s="32"/>
      <c r="C60" s="29">
        <v>6</v>
      </c>
      <c r="D60" s="30">
        <v>9.4489099999999997</v>
      </c>
      <c r="E60" s="30">
        <v>7.5133599999999996</v>
      </c>
      <c r="F60" s="30">
        <v>7.0364399999999998</v>
      </c>
      <c r="G60" s="30">
        <v>6.9201600000000001</v>
      </c>
      <c r="H60" s="30">
        <v>6.7936500000000004</v>
      </c>
      <c r="I60" s="30">
        <v>6.7614099999999997</v>
      </c>
      <c r="J60" s="30">
        <v>6.6340199999999996</v>
      </c>
      <c r="K60" s="30">
        <v>6.4819599999999999</v>
      </c>
      <c r="L60" s="30">
        <v>6.2327899999999996</v>
      </c>
      <c r="M60" s="30">
        <v>5.4669800000000004</v>
      </c>
      <c r="N60" s="30">
        <v>4.21244</v>
      </c>
    </row>
    <row r="61" spans="1:19" ht="10.5" customHeight="1" x14ac:dyDescent="0.2">
      <c r="A61" s="9">
        <f t="shared" si="1"/>
        <v>-3.4999999999999476E-3</v>
      </c>
      <c r="B61" s="32"/>
      <c r="C61" s="10">
        <v>7</v>
      </c>
      <c r="D61" s="28">
        <v>9.4493399999999994</v>
      </c>
      <c r="E61" s="28">
        <v>7.5134999999999996</v>
      </c>
      <c r="F61" s="28">
        <v>7.03653</v>
      </c>
      <c r="G61" s="28">
        <v>6.9202399999999997</v>
      </c>
      <c r="H61" s="28">
        <v>6.79373</v>
      </c>
      <c r="I61" s="28">
        <v>6.7614900000000002</v>
      </c>
      <c r="J61" s="28">
        <v>6.6341000000000001</v>
      </c>
      <c r="K61" s="28">
        <v>6.4820399999999996</v>
      </c>
      <c r="L61" s="28">
        <v>6.2328599999999996</v>
      </c>
      <c r="M61" s="28">
        <v>5.4670399999999999</v>
      </c>
      <c r="N61" s="28">
        <v>4.2124899999999998</v>
      </c>
    </row>
    <row r="62" spans="1:19" ht="10.5" customHeight="1" x14ac:dyDescent="0.2">
      <c r="A62" s="9">
        <f t="shared" si="1"/>
        <v>-3.4999999999999476E-3</v>
      </c>
      <c r="B62" s="32"/>
      <c r="C62" s="10">
        <v>8</v>
      </c>
      <c r="D62" s="28">
        <v>9.4497599999999995</v>
      </c>
      <c r="E62" s="28">
        <v>7.5136399999999997</v>
      </c>
      <c r="F62" s="28">
        <v>7.0366099999999996</v>
      </c>
      <c r="G62" s="28">
        <v>6.9203200000000002</v>
      </c>
      <c r="H62" s="28">
        <v>6.7938099999999997</v>
      </c>
      <c r="I62" s="28">
        <v>6.7615699999999999</v>
      </c>
      <c r="J62" s="28">
        <v>6.6341799999999997</v>
      </c>
      <c r="K62" s="28">
        <v>6.4821099999999996</v>
      </c>
      <c r="L62" s="28">
        <v>6.2329400000000001</v>
      </c>
      <c r="M62" s="28">
        <v>5.4671099999999999</v>
      </c>
      <c r="N62" s="28">
        <v>4.2125399999999997</v>
      </c>
    </row>
    <row r="63" spans="1:19" s="13" customFormat="1" ht="10.5" customHeight="1" x14ac:dyDescent="0.2">
      <c r="A63" s="9">
        <f t="shared" si="1"/>
        <v>-3.4999999999999476E-3</v>
      </c>
      <c r="B63" s="33"/>
      <c r="C63" s="29">
        <v>9</v>
      </c>
      <c r="D63" s="30">
        <v>9.4501899999999992</v>
      </c>
      <c r="E63" s="30">
        <v>7.5137799999999997</v>
      </c>
      <c r="F63" s="30">
        <v>7.0366999999999997</v>
      </c>
      <c r="G63" s="30">
        <v>6.9204100000000004</v>
      </c>
      <c r="H63" s="30">
        <v>6.7938999999999998</v>
      </c>
      <c r="I63" s="30">
        <v>6.7616500000000004</v>
      </c>
      <c r="J63" s="30">
        <v>6.6342600000000003</v>
      </c>
      <c r="K63" s="30">
        <v>6.4821900000000001</v>
      </c>
      <c r="L63" s="30">
        <v>6.2330100000000002</v>
      </c>
      <c r="M63" s="30">
        <v>5.4671700000000003</v>
      </c>
      <c r="N63" s="30">
        <v>4.2125899999999996</v>
      </c>
    </row>
    <row r="64" spans="1:19" s="13" customFormat="1" ht="10.5" customHeight="1" x14ac:dyDescent="0.2">
      <c r="A64" s="9">
        <f t="shared" si="1"/>
        <v>-3.4999999999999476E-3</v>
      </c>
      <c r="B64" s="33"/>
      <c r="C64" s="12">
        <v>10</v>
      </c>
      <c r="D64" s="28">
        <v>9.4506099999999993</v>
      </c>
      <c r="E64" s="28">
        <v>7.5139199999999997</v>
      </c>
      <c r="F64" s="28">
        <v>7.0367800000000003</v>
      </c>
      <c r="G64" s="28">
        <v>6.92049</v>
      </c>
      <c r="H64" s="28">
        <v>6.7939800000000004</v>
      </c>
      <c r="I64" s="28">
        <v>6.7617399999999996</v>
      </c>
      <c r="J64" s="28">
        <v>6.6343399999999999</v>
      </c>
      <c r="K64" s="28">
        <v>6.4822699999999998</v>
      </c>
      <c r="L64" s="28">
        <v>6.2330899999999998</v>
      </c>
      <c r="M64" s="28">
        <v>5.4672400000000003</v>
      </c>
      <c r="N64" s="28">
        <v>4.2126400000000004</v>
      </c>
    </row>
    <row r="65" spans="1:14" s="15" customFormat="1" ht="10.5" customHeight="1" x14ac:dyDescent="0.2">
      <c r="A65" s="16">
        <f t="shared" si="1"/>
        <v>-3.4999999999999476E-3</v>
      </c>
      <c r="B65" s="34"/>
      <c r="C65" s="12">
        <v>11</v>
      </c>
      <c r="D65" s="28">
        <v>9.4510400000000008</v>
      </c>
      <c r="E65" s="28">
        <v>7.5140599999999997</v>
      </c>
      <c r="F65" s="28">
        <v>7.0368700000000004</v>
      </c>
      <c r="G65" s="28">
        <v>6.9205699999999997</v>
      </c>
      <c r="H65" s="28">
        <v>6.79406</v>
      </c>
      <c r="I65" s="28">
        <v>6.7618200000000002</v>
      </c>
      <c r="J65" s="28">
        <v>6.6344200000000004</v>
      </c>
      <c r="K65" s="28">
        <v>6.4823500000000003</v>
      </c>
      <c r="L65" s="28">
        <v>6.2331599999999998</v>
      </c>
      <c r="M65" s="28">
        <v>5.4672999999999998</v>
      </c>
      <c r="N65" s="28">
        <v>4.2126900000000003</v>
      </c>
    </row>
    <row r="66" spans="1:14" s="15" customFormat="1" ht="10.5" customHeight="1" x14ac:dyDescent="0.2">
      <c r="A66" s="16">
        <f t="shared" si="1"/>
        <v>-3.4999999999999476E-3</v>
      </c>
      <c r="B66" s="34"/>
      <c r="C66" s="29">
        <v>12</v>
      </c>
      <c r="D66" s="30">
        <v>9.4514600000000009</v>
      </c>
      <c r="E66" s="30">
        <v>7.5141999999999998</v>
      </c>
      <c r="F66" s="30">
        <v>7.03695</v>
      </c>
      <c r="G66" s="30">
        <v>6.9206599999999998</v>
      </c>
      <c r="H66" s="30">
        <v>6.7941399999999996</v>
      </c>
      <c r="I66" s="30">
        <v>6.7618999999999998</v>
      </c>
      <c r="J66" s="30">
        <v>6.6345000000000001</v>
      </c>
      <c r="K66" s="30">
        <v>6.4824299999999999</v>
      </c>
      <c r="L66" s="30">
        <v>6.2332400000000003</v>
      </c>
      <c r="M66" s="30">
        <v>5.4673699999999998</v>
      </c>
      <c r="N66" s="30">
        <v>4.2127400000000002</v>
      </c>
    </row>
    <row r="67" spans="1:14" s="15" customFormat="1" ht="10.5" customHeight="1" x14ac:dyDescent="0.2">
      <c r="A67" s="16">
        <f t="shared" si="1"/>
        <v>-3.4999999999999476E-3</v>
      </c>
      <c r="B67" s="34"/>
      <c r="C67" s="12">
        <v>13</v>
      </c>
      <c r="D67" s="28">
        <v>9.4518900000000006</v>
      </c>
      <c r="E67" s="28">
        <v>7.5143399999999998</v>
      </c>
      <c r="F67" s="28">
        <v>7.0370400000000002</v>
      </c>
      <c r="G67" s="28">
        <v>6.9207400000000003</v>
      </c>
      <c r="H67" s="28">
        <v>6.7942200000000001</v>
      </c>
      <c r="I67" s="28">
        <v>6.7619800000000003</v>
      </c>
      <c r="J67" s="28">
        <v>6.6345799999999997</v>
      </c>
      <c r="K67" s="28">
        <v>6.4824999999999999</v>
      </c>
      <c r="L67" s="28">
        <v>6.2333100000000004</v>
      </c>
      <c r="M67" s="28">
        <v>5.4674399999999999</v>
      </c>
      <c r="N67" s="28">
        <v>4.21279</v>
      </c>
    </row>
    <row r="68" spans="1:14" s="15" customFormat="1" ht="10.5" customHeight="1" x14ac:dyDescent="0.2">
      <c r="A68" s="17">
        <f t="shared" si="1"/>
        <v>-3.4999999999999476E-3</v>
      </c>
      <c r="B68" s="34"/>
      <c r="C68" s="12">
        <v>14</v>
      </c>
      <c r="D68" s="28">
        <v>9.4523100000000007</v>
      </c>
      <c r="E68" s="28">
        <v>7.5144799999999998</v>
      </c>
      <c r="F68" s="28">
        <v>7.0371199999999998</v>
      </c>
      <c r="G68" s="28">
        <v>6.92082</v>
      </c>
      <c r="H68" s="28">
        <v>6.7942999999999998</v>
      </c>
      <c r="I68" s="28">
        <v>6.76206</v>
      </c>
      <c r="J68" s="28">
        <v>6.6346600000000002</v>
      </c>
      <c r="K68" s="28">
        <v>6.4825799999999996</v>
      </c>
      <c r="L68" s="28">
        <v>6.23339</v>
      </c>
      <c r="M68" s="28">
        <v>5.4675000000000002</v>
      </c>
      <c r="N68" s="28">
        <v>4.2128399999999999</v>
      </c>
    </row>
    <row r="69" spans="1:14" s="15" customFormat="1" ht="10.5" customHeight="1" x14ac:dyDescent="0.2">
      <c r="A69" s="17">
        <f t="shared" si="1"/>
        <v>-3.4999999999999476E-3</v>
      </c>
      <c r="B69" s="34"/>
      <c r="C69" s="29">
        <v>15</v>
      </c>
      <c r="D69" s="30">
        <v>9.4527400000000004</v>
      </c>
      <c r="E69" s="30">
        <v>7.5146199999999999</v>
      </c>
      <c r="F69" s="30">
        <v>7.03721</v>
      </c>
      <c r="G69" s="30">
        <v>6.9209100000000001</v>
      </c>
      <c r="H69" s="30">
        <v>6.7943899999999999</v>
      </c>
      <c r="I69" s="30">
        <v>6.7621399999999996</v>
      </c>
      <c r="J69" s="30">
        <v>6.6347399999999999</v>
      </c>
      <c r="K69" s="30">
        <v>6.4826600000000001</v>
      </c>
      <c r="L69" s="30">
        <v>6.23346</v>
      </c>
      <c r="M69" s="30">
        <v>5.4675700000000003</v>
      </c>
      <c r="N69" s="30">
        <v>4.2128899999999998</v>
      </c>
    </row>
    <row r="70" spans="1:14" s="15" customFormat="1" ht="10.5" customHeight="1" x14ac:dyDescent="0.2">
      <c r="A70" s="17">
        <f t="shared" si="1"/>
        <v>-3.4999999999999476E-3</v>
      </c>
      <c r="B70" s="34"/>
      <c r="C70" s="12">
        <v>16</v>
      </c>
      <c r="D70" s="28">
        <v>9.4531600000000005</v>
      </c>
      <c r="E70" s="28">
        <v>7.5147599999999999</v>
      </c>
      <c r="F70" s="28">
        <v>7.0372899999999996</v>
      </c>
      <c r="G70" s="28">
        <v>6.9209899999999998</v>
      </c>
      <c r="H70" s="28">
        <v>6.7944699999999996</v>
      </c>
      <c r="I70" s="28">
        <v>6.7622200000000001</v>
      </c>
      <c r="J70" s="28">
        <v>6.6348200000000004</v>
      </c>
      <c r="K70" s="28">
        <v>6.4827399999999997</v>
      </c>
      <c r="L70" s="28">
        <v>6.2335399999999996</v>
      </c>
      <c r="M70" s="28">
        <v>5.4676299999999998</v>
      </c>
      <c r="N70" s="28">
        <v>4.2129399999999997</v>
      </c>
    </row>
    <row r="71" spans="1:14" s="15" customFormat="1" ht="10.5" customHeight="1" x14ac:dyDescent="0.2">
      <c r="A71" s="17">
        <f t="shared" si="1"/>
        <v>-3.4999999999999476E-3</v>
      </c>
      <c r="B71" s="34"/>
      <c r="C71" s="12">
        <v>17</v>
      </c>
      <c r="D71" s="28">
        <v>9.4535900000000002</v>
      </c>
      <c r="E71" s="28">
        <v>7.5148999999999999</v>
      </c>
      <c r="F71" s="28">
        <v>7.0373799999999997</v>
      </c>
      <c r="G71" s="28">
        <v>6.9210700000000003</v>
      </c>
      <c r="H71" s="28">
        <v>6.7945500000000001</v>
      </c>
      <c r="I71" s="28">
        <v>6.7623100000000003</v>
      </c>
      <c r="J71" s="28">
        <v>6.6349</v>
      </c>
      <c r="K71" s="28">
        <v>6.4828200000000002</v>
      </c>
      <c r="L71" s="28">
        <v>6.2336099999999997</v>
      </c>
      <c r="M71" s="28">
        <v>5.4676999999999998</v>
      </c>
      <c r="N71" s="28">
        <v>4.2130000000000001</v>
      </c>
    </row>
    <row r="72" spans="1:14" s="15" customFormat="1" ht="10.5" customHeight="1" x14ac:dyDescent="0.2">
      <c r="A72" s="17">
        <f t="shared" si="1"/>
        <v>-3.4999999999999476E-3</v>
      </c>
      <c r="B72" s="34"/>
      <c r="C72" s="29">
        <v>18</v>
      </c>
      <c r="D72" s="30">
        <v>9.4540100000000002</v>
      </c>
      <c r="E72" s="30">
        <v>7.5150399999999999</v>
      </c>
      <c r="F72" s="30">
        <v>7.0374600000000003</v>
      </c>
      <c r="G72" s="30">
        <v>6.9211600000000004</v>
      </c>
      <c r="H72" s="30">
        <v>6.7946299999999997</v>
      </c>
      <c r="I72" s="30">
        <v>6.7623899999999999</v>
      </c>
      <c r="J72" s="30">
        <v>6.6349799999999997</v>
      </c>
      <c r="K72" s="30">
        <v>6.4828900000000003</v>
      </c>
      <c r="L72" s="30">
        <v>6.2336900000000002</v>
      </c>
      <c r="M72" s="30">
        <v>5.4677600000000002</v>
      </c>
      <c r="N72" s="30">
        <v>4.21305</v>
      </c>
    </row>
    <row r="73" spans="1:14" s="15" customFormat="1" ht="10.5" customHeight="1" x14ac:dyDescent="0.2">
      <c r="A73" s="17">
        <f t="shared" si="1"/>
        <v>-3.4999999999999476E-3</v>
      </c>
      <c r="B73" s="34"/>
      <c r="C73" s="12">
        <v>19</v>
      </c>
      <c r="D73" s="28">
        <v>9.45444</v>
      </c>
      <c r="E73" s="28">
        <v>7.51518</v>
      </c>
      <c r="F73" s="28">
        <v>7.0375500000000004</v>
      </c>
      <c r="G73" s="28">
        <v>6.9212400000000001</v>
      </c>
      <c r="H73" s="28">
        <v>6.7947100000000002</v>
      </c>
      <c r="I73" s="28">
        <v>6.7624700000000004</v>
      </c>
      <c r="J73" s="28">
        <v>6.6350600000000002</v>
      </c>
      <c r="K73" s="28">
        <v>6.4829699999999999</v>
      </c>
      <c r="L73" s="28">
        <v>6.2337600000000002</v>
      </c>
      <c r="M73" s="28">
        <v>5.4678300000000002</v>
      </c>
      <c r="N73" s="28">
        <v>4.2130999999999998</v>
      </c>
    </row>
    <row r="74" spans="1:14" s="15" customFormat="1" ht="10.5" customHeight="1" x14ac:dyDescent="0.2">
      <c r="A74" s="17">
        <f t="shared" si="1"/>
        <v>-3.4999999999999476E-3</v>
      </c>
      <c r="B74" s="34"/>
      <c r="C74" s="12">
        <v>20</v>
      </c>
      <c r="D74" s="28">
        <v>9.45486</v>
      </c>
      <c r="E74" s="28">
        <v>7.51532</v>
      </c>
      <c r="F74" s="28">
        <v>7.0376300000000001</v>
      </c>
      <c r="G74" s="28">
        <v>6.9213199999999997</v>
      </c>
      <c r="H74" s="28">
        <v>6.7948000000000004</v>
      </c>
      <c r="I74" s="28">
        <v>6.7625500000000001</v>
      </c>
      <c r="J74" s="28">
        <v>6.6351399999999998</v>
      </c>
      <c r="K74" s="28">
        <v>6.4830500000000004</v>
      </c>
      <c r="L74" s="28">
        <v>6.2338399999999998</v>
      </c>
      <c r="M74" s="28">
        <v>5.4679000000000002</v>
      </c>
      <c r="N74" s="28">
        <v>4.2131499999999997</v>
      </c>
    </row>
    <row r="75" spans="1:14" s="15" customFormat="1" ht="10.5" customHeight="1" x14ac:dyDescent="0.2">
      <c r="A75" s="17">
        <f t="shared" si="1"/>
        <v>-3.4999999999999476E-3</v>
      </c>
      <c r="B75" s="34"/>
      <c r="C75" s="29">
        <v>21</v>
      </c>
      <c r="D75" s="30">
        <v>9.4552899999999998</v>
      </c>
      <c r="E75" s="30">
        <v>7.51546</v>
      </c>
      <c r="F75" s="30">
        <v>7.0377099999999997</v>
      </c>
      <c r="G75" s="30">
        <v>6.9214099999999998</v>
      </c>
      <c r="H75" s="30">
        <v>6.79488</v>
      </c>
      <c r="I75" s="30">
        <v>6.7626299999999997</v>
      </c>
      <c r="J75" s="30">
        <v>6.6352200000000003</v>
      </c>
      <c r="K75" s="30">
        <v>6.4831300000000001</v>
      </c>
      <c r="L75" s="30">
        <v>6.2339099999999998</v>
      </c>
      <c r="M75" s="30">
        <v>5.4679599999999997</v>
      </c>
      <c r="N75" s="30">
        <v>4.2131999999999996</v>
      </c>
    </row>
    <row r="76" spans="1:14" s="15" customFormat="1" ht="10.5" customHeight="1" x14ac:dyDescent="0.2">
      <c r="A76" s="17">
        <f t="shared" si="1"/>
        <v>-3.4999999999999476E-3</v>
      </c>
      <c r="B76" s="34"/>
      <c r="C76" s="12">
        <v>22</v>
      </c>
      <c r="D76" s="28">
        <v>9.4557099999999998</v>
      </c>
      <c r="E76" s="28">
        <v>7.5156000000000001</v>
      </c>
      <c r="F76" s="28">
        <v>7.0377999999999998</v>
      </c>
      <c r="G76" s="28">
        <v>6.9214900000000004</v>
      </c>
      <c r="H76" s="28">
        <v>6.7949599999999997</v>
      </c>
      <c r="I76" s="28">
        <v>6.7627100000000002</v>
      </c>
      <c r="J76" s="28">
        <v>6.6353</v>
      </c>
      <c r="K76" s="28">
        <v>6.4832099999999997</v>
      </c>
      <c r="L76" s="28">
        <v>6.2339900000000004</v>
      </c>
      <c r="M76" s="28">
        <v>5.4680299999999997</v>
      </c>
      <c r="N76" s="28">
        <v>4.2132500000000004</v>
      </c>
    </row>
    <row r="77" spans="1:14" s="15" customFormat="1" ht="10.5" customHeight="1" x14ac:dyDescent="0.2">
      <c r="A77" s="17">
        <f t="shared" si="1"/>
        <v>-3.4999999999999476E-3</v>
      </c>
      <c r="B77" s="34"/>
      <c r="C77" s="12">
        <v>23</v>
      </c>
      <c r="D77" s="28">
        <v>9.4561399999999995</v>
      </c>
      <c r="E77" s="28">
        <v>7.5157400000000001</v>
      </c>
      <c r="F77" s="28">
        <v>7.0378800000000004</v>
      </c>
      <c r="G77" s="28">
        <v>6.92157</v>
      </c>
      <c r="H77" s="28">
        <v>6.7950400000000002</v>
      </c>
      <c r="I77" s="28">
        <v>6.7627899999999999</v>
      </c>
      <c r="J77" s="28">
        <v>6.6353799999999996</v>
      </c>
      <c r="K77" s="28">
        <v>6.4832799999999997</v>
      </c>
      <c r="L77" s="28">
        <v>6.2340600000000004</v>
      </c>
      <c r="M77" s="28">
        <v>5.4680900000000001</v>
      </c>
      <c r="N77" s="28">
        <v>4.2133000000000003</v>
      </c>
    </row>
    <row r="78" spans="1:14" s="15" customFormat="1" ht="10.5" customHeight="1" x14ac:dyDescent="0.2">
      <c r="A78" s="17">
        <f t="shared" si="1"/>
        <v>-3.4999999999999476E-3</v>
      </c>
      <c r="B78" s="34"/>
      <c r="C78" s="29">
        <v>24</v>
      </c>
      <c r="D78" s="30">
        <v>9.4565699999999993</v>
      </c>
      <c r="E78" s="30">
        <v>7.5158800000000001</v>
      </c>
      <c r="F78" s="30">
        <v>7.0379699999999996</v>
      </c>
      <c r="G78" s="30">
        <v>6.9216600000000001</v>
      </c>
      <c r="H78" s="30">
        <v>6.7951199999999998</v>
      </c>
      <c r="I78" s="30">
        <v>6.7628700000000004</v>
      </c>
      <c r="J78" s="30">
        <v>6.6354600000000001</v>
      </c>
      <c r="K78" s="30">
        <v>6.4833600000000002</v>
      </c>
      <c r="L78" s="30">
        <v>6.23414</v>
      </c>
      <c r="M78" s="30">
        <v>5.4681600000000001</v>
      </c>
      <c r="N78" s="30">
        <v>4.2133500000000002</v>
      </c>
    </row>
    <row r="79" spans="1:14" s="15" customFormat="1" ht="10.5" customHeight="1" x14ac:dyDescent="0.2">
      <c r="A79" s="17">
        <f t="shared" si="1"/>
        <v>-3.5000000000000001E-3</v>
      </c>
      <c r="B79" s="34"/>
      <c r="C79" s="12">
        <v>25</v>
      </c>
      <c r="D79" s="28">
        <v>9.4569899999999993</v>
      </c>
      <c r="E79" s="28">
        <v>7.5160299999999998</v>
      </c>
      <c r="F79" s="28">
        <v>7.0380500000000001</v>
      </c>
      <c r="G79" s="28">
        <v>6.9217399999999998</v>
      </c>
      <c r="H79" s="28">
        <v>6.7952000000000004</v>
      </c>
      <c r="I79" s="28">
        <v>6.7629599999999996</v>
      </c>
      <c r="J79" s="28">
        <v>6.6355399999999998</v>
      </c>
      <c r="K79" s="28">
        <v>6.4834399999999999</v>
      </c>
      <c r="L79" s="28">
        <v>6.23421</v>
      </c>
      <c r="M79" s="28">
        <v>5.4682300000000001</v>
      </c>
      <c r="N79" s="28">
        <v>4.2134</v>
      </c>
    </row>
    <row r="80" spans="1:14" s="15" customFormat="1" ht="10.5" customHeight="1" x14ac:dyDescent="0.2">
      <c r="A80" s="17">
        <f t="shared" si="1"/>
        <v>-3.5000000000000001E-3</v>
      </c>
      <c r="B80" s="34"/>
      <c r="C80" s="12">
        <v>26</v>
      </c>
      <c r="D80" s="28">
        <v>9.4574200000000008</v>
      </c>
      <c r="E80" s="28">
        <v>7.5161699999999998</v>
      </c>
      <c r="F80" s="28">
        <v>7.0381400000000003</v>
      </c>
      <c r="G80" s="28">
        <v>6.9218200000000003</v>
      </c>
      <c r="H80" s="28">
        <v>6.7952899999999996</v>
      </c>
      <c r="I80" s="28">
        <v>6.7630400000000002</v>
      </c>
      <c r="J80" s="28">
        <v>6.6356200000000003</v>
      </c>
      <c r="K80" s="28">
        <v>6.4835200000000004</v>
      </c>
      <c r="L80" s="28">
        <v>6.2342899999999997</v>
      </c>
      <c r="M80" s="28">
        <v>5.4682899999999997</v>
      </c>
      <c r="N80" s="28">
        <v>4.2134499999999999</v>
      </c>
    </row>
    <row r="81" spans="1:14" s="15" customFormat="1" ht="10.5" customHeight="1" x14ac:dyDescent="0.2">
      <c r="A81" s="17">
        <f t="shared" si="1"/>
        <v>-3.5000000000000001E-3</v>
      </c>
      <c r="B81" s="34"/>
      <c r="C81" s="29">
        <v>27</v>
      </c>
      <c r="D81" s="30">
        <v>9.4578399999999991</v>
      </c>
      <c r="E81" s="30">
        <v>7.5163099999999998</v>
      </c>
      <c r="F81" s="30">
        <v>7.0382199999999999</v>
      </c>
      <c r="G81" s="30">
        <v>6.9219099999999996</v>
      </c>
      <c r="H81" s="30">
        <v>6.7953700000000001</v>
      </c>
      <c r="I81" s="30">
        <v>6.7631199999999998</v>
      </c>
      <c r="J81" s="30">
        <v>6.6356999999999999</v>
      </c>
      <c r="K81" s="30">
        <v>6.4836</v>
      </c>
      <c r="L81" s="30">
        <v>6.2343599999999997</v>
      </c>
      <c r="M81" s="30">
        <v>5.4683599999999997</v>
      </c>
      <c r="N81" s="30">
        <v>4.2134999999999998</v>
      </c>
    </row>
    <row r="82" spans="1:14" s="15" customFormat="1" ht="10.5" customHeight="1" x14ac:dyDescent="0.2">
      <c r="A82" s="17">
        <f t="shared" si="1"/>
        <v>-3.5000000000000001E-3</v>
      </c>
      <c r="B82" s="34"/>
      <c r="C82" s="12">
        <v>28</v>
      </c>
      <c r="D82" s="28">
        <v>9.4582700000000006</v>
      </c>
      <c r="E82" s="28">
        <v>7.5164499999999999</v>
      </c>
      <c r="F82" s="28">
        <v>7.0383100000000001</v>
      </c>
      <c r="G82" s="28">
        <v>6.9219900000000001</v>
      </c>
      <c r="H82" s="28">
        <v>6.7954499999999998</v>
      </c>
      <c r="I82" s="28">
        <v>6.7632000000000003</v>
      </c>
      <c r="J82" s="28">
        <v>6.6357799999999996</v>
      </c>
      <c r="K82" s="28">
        <v>6.48367</v>
      </c>
      <c r="L82" s="28">
        <v>6.2344400000000002</v>
      </c>
      <c r="M82" s="28">
        <v>5.4684200000000001</v>
      </c>
      <c r="N82" s="28">
        <v>4.2135499999999997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desember 2015</vt:lpstr>
      <vt:lpstr>Dags_visit_naest</vt:lpstr>
      <vt:lpstr>LVT</vt:lpstr>
      <vt:lpstr>NVT</vt:lpstr>
      <vt:lpstr>'Verð desember 2015'!Print_Area</vt:lpstr>
      <vt:lpstr>'Verð desember 2015'!Print_Titles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2015-11-27T13:19:05Z</dcterms:modified>
</cp:coreProperties>
</file>